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Quality Assurance\Curriculum Maps\Teacher Preparation\2019-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1" l="1"/>
  <c r="G17" i="1" l="1"/>
  <c r="H17" i="1"/>
  <c r="H33" i="1"/>
  <c r="H22" i="1"/>
  <c r="H31" i="1"/>
  <c r="H27" i="1"/>
  <c r="H34" i="1" s="1"/>
  <c r="H13" i="1"/>
  <c r="H8" i="1"/>
  <c r="F17" i="1"/>
  <c r="F13" i="1"/>
  <c r="F22" i="1"/>
  <c r="F8" i="1"/>
  <c r="F27" i="1"/>
  <c r="G31" i="1"/>
  <c r="G33" i="1"/>
  <c r="G27" i="1"/>
  <c r="G22" i="1"/>
  <c r="G13" i="1"/>
  <c r="G8" i="1"/>
  <c r="F34" i="1"/>
  <c r="G34" i="1"/>
</calcChain>
</file>

<file path=xl/sharedStrings.xml><?xml version="1.0" encoding="utf-8"?>
<sst xmlns="http://schemas.openxmlformats.org/spreadsheetml/2006/main" count="89" uniqueCount="81">
  <si>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</si>
  <si>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</si>
  <si>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</si>
  <si>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</si>
  <si>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</si>
  <si>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</si>
  <si>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</si>
  <si>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</si>
  <si>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</si>
  <si>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Dispositions</t>
  </si>
  <si>
    <t>EVI 4121</t>
  </si>
  <si>
    <t>Anatomy and Diseases of the Eye for Blindness Professionals</t>
  </si>
  <si>
    <t>EVI 4011</t>
  </si>
  <si>
    <t>Introduction to Visual Disabilities</t>
  </si>
  <si>
    <t>FSA 2 and 3</t>
  </si>
  <si>
    <t xml:space="preserve">EVI 4211 </t>
  </si>
  <si>
    <t>Literary Braille</t>
  </si>
  <si>
    <t>EVI 4254</t>
  </si>
  <si>
    <t>Teaching Independent Living Skills to Students with Visual Impairments</t>
  </si>
  <si>
    <t>FSA 1</t>
  </si>
  <si>
    <t xml:space="preserve">EEX 4770 </t>
  </si>
  <si>
    <t>Study of Human Exceptionality</t>
  </si>
  <si>
    <t>Total</t>
  </si>
  <si>
    <t>EVI 4314</t>
  </si>
  <si>
    <t>Low Vision</t>
  </si>
  <si>
    <t>FSA 5</t>
  </si>
  <si>
    <t>EVI 4212</t>
  </si>
  <si>
    <t>Nemeth Code and Supporting Math Instruction for Students with Visual Impairments</t>
  </si>
  <si>
    <t xml:space="preserve">EVI 4330 </t>
  </si>
  <si>
    <t>Methods for Learners with Visual Impairment and Additional Disabilities I</t>
  </si>
  <si>
    <t>EVI 4220</t>
  </si>
  <si>
    <t>Introduction to Orientation and Mobility</t>
  </si>
  <si>
    <t>-</t>
  </si>
  <si>
    <t>RED 4310</t>
  </si>
  <si>
    <t>EVI 4324</t>
  </si>
  <si>
    <t>Assistive Technology for Students with Visual Impairments in the Schools</t>
  </si>
  <si>
    <t>EVI 4250</t>
  </si>
  <si>
    <t>Teaching Social and Career Skills to Students with Visual Impairments</t>
  </si>
  <si>
    <t>Fall 2019</t>
  </si>
  <si>
    <t>EVI 4312</t>
  </si>
  <si>
    <t>Academic Modifications for Students with Visual Impairments</t>
  </si>
  <si>
    <t>EVI 4230</t>
  </si>
  <si>
    <t>Educational Management of Students with Visual Impairments</t>
  </si>
  <si>
    <t>FSA 4</t>
  </si>
  <si>
    <t>EVI 4311</t>
  </si>
  <si>
    <t>Teaching Reading and Writing to Students with Visual Impairments</t>
  </si>
  <si>
    <t>FSA 7</t>
  </si>
  <si>
    <t>EVI 4331</t>
  </si>
  <si>
    <t>Methods for Learners with Visual Impairment and Additional Disabilities II</t>
  </si>
  <si>
    <t>Spring 2020</t>
  </si>
  <si>
    <t>EVI 5935</t>
  </si>
  <si>
    <t>Studies in Research on Individuals with Visual Impairment</t>
  </si>
  <si>
    <t>TSL 5325</t>
  </si>
  <si>
    <t>English to Speakers of Other Languages (ESOL) Instruction in the Content Areas</t>
  </si>
  <si>
    <t>FSA 6</t>
  </si>
  <si>
    <t>EVI 5018</t>
  </si>
  <si>
    <t xml:space="preserve">PK-12 Students with Visual Impairments: Assessment Strategies </t>
  </si>
  <si>
    <t>EVI 5374</t>
  </si>
  <si>
    <t>FSA 8</t>
  </si>
  <si>
    <t>Summer 2020</t>
  </si>
  <si>
    <t>EVI 5355</t>
  </si>
  <si>
    <t>Issues of Blindness in Society</t>
  </si>
  <si>
    <t>EVI 5226</t>
  </si>
  <si>
    <t>Developmentally Appropriate Orientation and Mobility</t>
  </si>
  <si>
    <t>EEX 8966</t>
  </si>
  <si>
    <t>Master's Comprehensive Exam</t>
  </si>
  <si>
    <t>Fall 2020</t>
  </si>
  <si>
    <t>EVI 5942</t>
  </si>
  <si>
    <t>Student Teaching in Visual Disabilities</t>
  </si>
  <si>
    <t>FSA 9</t>
  </si>
  <si>
    <t>Total Across Program</t>
  </si>
  <si>
    <t>Visual Disabilities, Bachelor's/Master's Combined Degree Pathway - Fall 2019 Admits</t>
  </si>
  <si>
    <t>Foundations of Reading</t>
  </si>
  <si>
    <t>UW</t>
  </si>
  <si>
    <t>Liberal Studies Requirements</t>
  </si>
  <si>
    <t>Teacher Learners with Visual Impairments and High Intensity Needs</t>
  </si>
  <si>
    <t>Spring 2021</t>
  </si>
  <si>
    <t>Summer 2021</t>
  </si>
  <si>
    <t>Fall 2021</t>
  </si>
  <si>
    <t>RSA 1, 2 and 3</t>
  </si>
  <si>
    <t>RSA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</si>
</sst>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3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E4D8"/>
      <color rgb="FF792E3F"/>
      <color rgb="FFE3E0AB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7" workbookViewId="0">
      <selection activeCell="J34" sqref="J34"/>
    </sheetView>
  </sheetViews>
  <sheetFormatPr defaultColWidth="8.85546875" defaultRowHeight="15.75" x14ac:dyDescent="0.25"/>
  <cols>
    <col min="1" max="1" width="15" style="17" customWidth="1"/>
    <col min="2" max="2" width="11" style="17" customWidth="1"/>
    <col min="3" max="3" width="9.85546875" style="24" customWidth="1"/>
    <col min="4" max="4" width="80.140625" style="25" customWidth="1"/>
    <col min="5" max="5" width="16" style="33" customWidth="1"/>
    <col min="6" max="6" width="11.42578125" style="26" customWidth="1"/>
    <col min="7" max="7" width="9.42578125" style="26" customWidth="1"/>
    <col min="8" max="8" width="18.42578125" style="27" customWidth="1"/>
    <col min="9" max="9" width="22.42578125" style="28" customWidth="1"/>
    <col min="10" max="10" width="24.42578125" style="28" customWidth="1"/>
    <col min="11" max="11" width="14.7109375" style="28" customWidth="1"/>
    <col min="12" max="12" width="13.7109375" style="17" customWidth="1"/>
    <col min="13" max="16384" width="8.85546875" style="17"/>
  </cols>
  <sheetData>
    <row r="1" spans="1:12" x14ac:dyDescent="0.25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8" customFormat="1" ht="5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74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1" t="s">
        <v>9</v>
      </c>
    </row>
    <row r="3" spans="1:12" s="19" customFormat="1" x14ac:dyDescent="0.25">
      <c r="A3" s="37" t="s">
        <v>38</v>
      </c>
      <c r="B3" s="37">
        <v>5</v>
      </c>
      <c r="C3" s="6" t="s">
        <v>10</v>
      </c>
      <c r="D3" s="7" t="s">
        <v>11</v>
      </c>
      <c r="E3" s="10"/>
      <c r="F3" s="8">
        <v>3</v>
      </c>
      <c r="G3" s="8"/>
      <c r="H3" s="8">
        <v>8.5</v>
      </c>
      <c r="I3" s="8"/>
      <c r="J3" s="8"/>
      <c r="K3" s="8">
        <v>1</v>
      </c>
    </row>
    <row r="4" spans="1:12" x14ac:dyDescent="0.25">
      <c r="A4" s="38"/>
      <c r="B4" s="38"/>
      <c r="C4" s="9" t="s">
        <v>12</v>
      </c>
      <c r="D4" s="5" t="s">
        <v>13</v>
      </c>
      <c r="E4" s="10"/>
      <c r="F4" s="8">
        <v>3</v>
      </c>
      <c r="G4" s="8"/>
      <c r="H4" s="8">
        <v>8.5</v>
      </c>
      <c r="I4" s="10" t="s">
        <v>14</v>
      </c>
      <c r="J4" s="10"/>
      <c r="K4" s="10">
        <v>1</v>
      </c>
      <c r="L4" s="19"/>
    </row>
    <row r="5" spans="1:12" x14ac:dyDescent="0.25">
      <c r="A5" s="38"/>
      <c r="B5" s="38"/>
      <c r="C5" s="9" t="s">
        <v>15</v>
      </c>
      <c r="D5" s="5" t="s">
        <v>16</v>
      </c>
      <c r="E5" s="10"/>
      <c r="F5" s="8">
        <v>3</v>
      </c>
      <c r="G5" s="8"/>
      <c r="H5" s="8">
        <v>8.5</v>
      </c>
      <c r="I5" s="8"/>
      <c r="J5" s="8"/>
      <c r="K5" s="8">
        <v>1</v>
      </c>
    </row>
    <row r="6" spans="1:12" x14ac:dyDescent="0.25">
      <c r="A6" s="38"/>
      <c r="B6" s="38"/>
      <c r="C6" s="9" t="s">
        <v>17</v>
      </c>
      <c r="D6" s="5" t="s">
        <v>18</v>
      </c>
      <c r="E6" s="10"/>
      <c r="F6" s="8">
        <v>3</v>
      </c>
      <c r="G6" s="8"/>
      <c r="H6" s="8">
        <v>8.5</v>
      </c>
      <c r="I6" s="8" t="s">
        <v>19</v>
      </c>
      <c r="J6" s="8"/>
      <c r="K6" s="8">
        <v>1</v>
      </c>
    </row>
    <row r="7" spans="1:12" x14ac:dyDescent="0.25">
      <c r="A7" s="38"/>
      <c r="B7" s="38"/>
      <c r="C7" s="9" t="s">
        <v>20</v>
      </c>
      <c r="D7" s="5" t="s">
        <v>21</v>
      </c>
      <c r="E7" s="10"/>
      <c r="F7" s="8">
        <v>3</v>
      </c>
      <c r="G7" s="8"/>
      <c r="H7" s="8"/>
      <c r="I7" s="8"/>
      <c r="J7" s="8"/>
      <c r="K7" s="8">
        <v>1</v>
      </c>
    </row>
    <row r="8" spans="1:12" s="20" customFormat="1" x14ac:dyDescent="0.25">
      <c r="A8" s="39"/>
      <c r="B8" s="39"/>
      <c r="C8" s="35" t="s">
        <v>22</v>
      </c>
      <c r="D8" s="35"/>
      <c r="E8" s="30"/>
      <c r="F8" s="3">
        <f>SUM(F3:F7)</f>
        <v>15</v>
      </c>
      <c r="G8" s="3">
        <f>SUM(G3:G7)</f>
        <v>0</v>
      </c>
      <c r="H8" s="3">
        <f>SUM(H3:H7)</f>
        <v>34</v>
      </c>
      <c r="I8" s="3"/>
      <c r="J8" s="3"/>
      <c r="K8" s="3"/>
    </row>
    <row r="9" spans="1:12" x14ac:dyDescent="0.25">
      <c r="A9" s="40" t="s">
        <v>49</v>
      </c>
      <c r="B9" s="40">
        <v>6</v>
      </c>
      <c r="C9" s="11" t="s">
        <v>23</v>
      </c>
      <c r="D9" s="12" t="s">
        <v>24</v>
      </c>
      <c r="E9" s="16"/>
      <c r="F9" s="13">
        <v>3</v>
      </c>
      <c r="G9" s="13"/>
      <c r="H9" s="14">
        <v>7</v>
      </c>
      <c r="I9" s="13" t="s">
        <v>25</v>
      </c>
      <c r="J9" s="13"/>
      <c r="K9" s="13">
        <v>1</v>
      </c>
    </row>
    <row r="10" spans="1:12" ht="24" customHeight="1" x14ac:dyDescent="0.25">
      <c r="A10" s="41"/>
      <c r="B10" s="41"/>
      <c r="C10" s="11" t="s">
        <v>26</v>
      </c>
      <c r="D10" s="12" t="s">
        <v>27</v>
      </c>
      <c r="E10" s="16"/>
      <c r="F10" s="13">
        <v>3</v>
      </c>
      <c r="G10" s="13"/>
      <c r="H10" s="14">
        <v>7</v>
      </c>
      <c r="I10" s="13"/>
      <c r="J10" s="13"/>
      <c r="K10" s="13">
        <v>1</v>
      </c>
    </row>
    <row r="11" spans="1:12" ht="21" customHeight="1" x14ac:dyDescent="0.25">
      <c r="A11" s="41"/>
      <c r="B11" s="41"/>
      <c r="C11" s="11" t="s">
        <v>28</v>
      </c>
      <c r="D11" s="12" t="s">
        <v>29</v>
      </c>
      <c r="E11" s="16"/>
      <c r="F11" s="13">
        <v>3</v>
      </c>
      <c r="G11" s="13"/>
      <c r="H11" s="14">
        <v>20</v>
      </c>
      <c r="I11" s="13"/>
      <c r="J11" s="13"/>
      <c r="K11" s="13">
        <v>1</v>
      </c>
    </row>
    <row r="12" spans="1:12" x14ac:dyDescent="0.25">
      <c r="A12" s="41"/>
      <c r="B12" s="41"/>
      <c r="C12" s="11" t="s">
        <v>30</v>
      </c>
      <c r="D12" s="12" t="s">
        <v>31</v>
      </c>
      <c r="E12" s="16"/>
      <c r="F12" s="13">
        <v>3</v>
      </c>
      <c r="G12" s="13"/>
      <c r="H12" s="14">
        <v>7</v>
      </c>
      <c r="I12" s="13"/>
      <c r="J12" s="13"/>
      <c r="K12" s="13">
        <v>1</v>
      </c>
    </row>
    <row r="13" spans="1:12" s="20" customFormat="1" x14ac:dyDescent="0.25">
      <c r="A13" s="42"/>
      <c r="B13" s="42"/>
      <c r="C13" s="36" t="s">
        <v>22</v>
      </c>
      <c r="D13" s="36"/>
      <c r="E13" s="31"/>
      <c r="F13" s="4">
        <f>SUM(F9:F12)</f>
        <v>12</v>
      </c>
      <c r="G13" s="4">
        <f>SUM(G9:G12)</f>
        <v>0</v>
      </c>
      <c r="H13" s="4">
        <f>SUM(H9:H12)</f>
        <v>41</v>
      </c>
      <c r="I13" s="4"/>
      <c r="J13" s="4"/>
      <c r="K13" s="4"/>
    </row>
    <row r="14" spans="1:12" x14ac:dyDescent="0.25">
      <c r="A14" s="37" t="s">
        <v>59</v>
      </c>
      <c r="B14" s="37" t="s">
        <v>32</v>
      </c>
      <c r="C14" s="6" t="s">
        <v>33</v>
      </c>
      <c r="D14" s="7" t="s">
        <v>72</v>
      </c>
      <c r="E14" s="10" t="s">
        <v>73</v>
      </c>
      <c r="F14" s="8">
        <v>3</v>
      </c>
      <c r="G14" s="3"/>
      <c r="H14" s="8">
        <v>3</v>
      </c>
      <c r="I14" s="21"/>
      <c r="J14" s="8" t="s">
        <v>79</v>
      </c>
      <c r="K14" s="8">
        <v>1</v>
      </c>
    </row>
    <row r="15" spans="1:12" x14ac:dyDescent="0.25">
      <c r="A15" s="38"/>
      <c r="B15" s="38"/>
      <c r="C15" s="9" t="s">
        <v>34</v>
      </c>
      <c r="D15" s="9" t="s">
        <v>35</v>
      </c>
      <c r="E15" s="8"/>
      <c r="F15" s="8">
        <v>3</v>
      </c>
      <c r="G15" s="8"/>
      <c r="H15" s="8">
        <v>7</v>
      </c>
      <c r="I15" s="8"/>
      <c r="J15" s="8"/>
      <c r="K15" s="8">
        <v>1</v>
      </c>
    </row>
    <row r="16" spans="1:12" x14ac:dyDescent="0.25">
      <c r="A16" s="38"/>
      <c r="B16" s="38"/>
      <c r="C16" s="7" t="s">
        <v>36</v>
      </c>
      <c r="D16" s="7" t="s">
        <v>37</v>
      </c>
      <c r="E16" s="10"/>
      <c r="F16" s="8">
        <v>3</v>
      </c>
      <c r="G16" s="3"/>
      <c r="H16" s="8">
        <v>12</v>
      </c>
      <c r="I16" s="21"/>
      <c r="J16" s="8"/>
      <c r="K16" s="8">
        <v>1</v>
      </c>
    </row>
    <row r="17" spans="1:11" s="20" customFormat="1" x14ac:dyDescent="0.25">
      <c r="A17" s="39"/>
      <c r="B17" s="39"/>
      <c r="C17" s="35" t="s">
        <v>22</v>
      </c>
      <c r="D17" s="35"/>
      <c r="E17" s="30"/>
      <c r="F17" s="3">
        <f>SUM(F14:F16)</f>
        <v>9</v>
      </c>
      <c r="G17" s="3">
        <f>SUM(G14:G16)</f>
        <v>0</v>
      </c>
      <c r="H17" s="3">
        <f>SUM(H14:H16)</f>
        <v>22</v>
      </c>
      <c r="I17" s="3"/>
      <c r="J17" s="3"/>
      <c r="K17" s="3"/>
    </row>
    <row r="18" spans="1:11" s="22" customFormat="1" x14ac:dyDescent="0.25">
      <c r="A18" s="40" t="s">
        <v>66</v>
      </c>
      <c r="B18" s="40">
        <v>7</v>
      </c>
      <c r="C18" s="15" t="s">
        <v>39</v>
      </c>
      <c r="D18" s="15" t="s">
        <v>40</v>
      </c>
      <c r="E18" s="16"/>
      <c r="F18" s="13">
        <v>3</v>
      </c>
      <c r="G18" s="4"/>
      <c r="H18" s="13">
        <v>35</v>
      </c>
      <c r="I18" s="13"/>
      <c r="J18" s="13"/>
      <c r="K18" s="13">
        <v>1</v>
      </c>
    </row>
    <row r="19" spans="1:11" s="22" customFormat="1" x14ac:dyDescent="0.25">
      <c r="A19" s="41"/>
      <c r="B19" s="41"/>
      <c r="C19" s="11" t="s">
        <v>41</v>
      </c>
      <c r="D19" s="12" t="s">
        <v>42</v>
      </c>
      <c r="E19" s="16"/>
      <c r="F19" s="13">
        <v>3</v>
      </c>
      <c r="G19" s="13"/>
      <c r="H19" s="13"/>
      <c r="I19" s="13" t="s">
        <v>43</v>
      </c>
      <c r="J19" s="13"/>
      <c r="K19" s="13">
        <v>1</v>
      </c>
    </row>
    <row r="20" spans="1:11" s="22" customFormat="1" x14ac:dyDescent="0.25">
      <c r="A20" s="41"/>
      <c r="B20" s="41"/>
      <c r="C20" s="11" t="s">
        <v>44</v>
      </c>
      <c r="D20" s="12" t="s">
        <v>45</v>
      </c>
      <c r="E20" s="16"/>
      <c r="F20" s="13">
        <v>3</v>
      </c>
      <c r="G20" s="13"/>
      <c r="H20" s="13">
        <v>4</v>
      </c>
      <c r="I20" s="13" t="s">
        <v>46</v>
      </c>
      <c r="J20" s="13" t="s">
        <v>80</v>
      </c>
      <c r="K20" s="13">
        <v>1</v>
      </c>
    </row>
    <row r="21" spans="1:11" s="22" customFormat="1" ht="20.25" customHeight="1" x14ac:dyDescent="0.25">
      <c r="A21" s="41"/>
      <c r="B21" s="41"/>
      <c r="C21" s="11" t="s">
        <v>47</v>
      </c>
      <c r="D21" s="12" t="s">
        <v>48</v>
      </c>
      <c r="E21" s="16"/>
      <c r="F21" s="13">
        <v>3</v>
      </c>
      <c r="G21" s="13"/>
      <c r="H21" s="13"/>
      <c r="I21" s="13"/>
      <c r="J21" s="13"/>
      <c r="K21" s="13">
        <v>1</v>
      </c>
    </row>
    <row r="22" spans="1:11" s="23" customFormat="1" x14ac:dyDescent="0.25">
      <c r="A22" s="42"/>
      <c r="B22" s="42"/>
      <c r="C22" s="36" t="s">
        <v>22</v>
      </c>
      <c r="D22" s="36"/>
      <c r="E22" s="31"/>
      <c r="F22" s="4">
        <f>SUM(F18:F21)</f>
        <v>12</v>
      </c>
      <c r="G22" s="4">
        <f>SUM(G18:G21)</f>
        <v>0</v>
      </c>
      <c r="H22" s="4">
        <f>SUM(H18:H21)</f>
        <v>39</v>
      </c>
      <c r="I22" s="4"/>
      <c r="J22" s="4"/>
      <c r="K22" s="4"/>
    </row>
    <row r="23" spans="1:11" x14ac:dyDescent="0.25">
      <c r="A23" s="37" t="s">
        <v>76</v>
      </c>
      <c r="B23" s="37">
        <v>8</v>
      </c>
      <c r="C23" s="5" t="s">
        <v>50</v>
      </c>
      <c r="D23" s="5" t="s">
        <v>51</v>
      </c>
      <c r="E23" s="10"/>
      <c r="F23" s="10">
        <v>3</v>
      </c>
      <c r="G23" s="10">
        <v>3</v>
      </c>
      <c r="H23" s="8"/>
      <c r="I23" s="8"/>
      <c r="J23" s="8"/>
      <c r="K23" s="8">
        <v>1</v>
      </c>
    </row>
    <row r="24" spans="1:11" ht="21" customHeight="1" x14ac:dyDescent="0.25">
      <c r="A24" s="38"/>
      <c r="B24" s="38"/>
      <c r="C24" s="5" t="s">
        <v>52</v>
      </c>
      <c r="D24" s="5" t="s">
        <v>53</v>
      </c>
      <c r="E24" s="10"/>
      <c r="F24" s="10">
        <v>3</v>
      </c>
      <c r="G24" s="10">
        <v>3</v>
      </c>
      <c r="H24" s="8">
        <v>15</v>
      </c>
      <c r="I24" s="8" t="s">
        <v>54</v>
      </c>
      <c r="J24" s="8"/>
      <c r="K24" s="8">
        <v>1</v>
      </c>
    </row>
    <row r="25" spans="1:11" x14ac:dyDescent="0.25">
      <c r="A25" s="38"/>
      <c r="B25" s="38"/>
      <c r="C25" s="5" t="s">
        <v>55</v>
      </c>
      <c r="D25" s="5" t="s">
        <v>56</v>
      </c>
      <c r="E25" s="10"/>
      <c r="F25" s="10">
        <v>3</v>
      </c>
      <c r="G25" s="10">
        <v>3</v>
      </c>
      <c r="H25" s="8">
        <v>10</v>
      </c>
      <c r="I25" s="8"/>
      <c r="J25" s="8"/>
      <c r="K25" s="8">
        <v>1</v>
      </c>
    </row>
    <row r="26" spans="1:11" ht="21.75" customHeight="1" x14ac:dyDescent="0.25">
      <c r="A26" s="38"/>
      <c r="B26" s="38"/>
      <c r="C26" s="5" t="s">
        <v>57</v>
      </c>
      <c r="D26" s="5" t="s">
        <v>75</v>
      </c>
      <c r="E26" s="10"/>
      <c r="F26" s="10">
        <v>3</v>
      </c>
      <c r="G26" s="10">
        <v>3</v>
      </c>
      <c r="H26" s="8">
        <v>40</v>
      </c>
      <c r="I26" s="8" t="s">
        <v>58</v>
      </c>
      <c r="J26" s="8"/>
      <c r="K26" s="8">
        <v>1</v>
      </c>
    </row>
    <row r="27" spans="1:11" s="20" customFormat="1" x14ac:dyDescent="0.25">
      <c r="A27" s="39"/>
      <c r="B27" s="39"/>
      <c r="C27" s="35" t="s">
        <v>22</v>
      </c>
      <c r="D27" s="35"/>
      <c r="E27" s="30"/>
      <c r="F27" s="3">
        <f>SUM(F23:F26)</f>
        <v>12</v>
      </c>
      <c r="G27" s="3">
        <f>SUM(G23:G26)</f>
        <v>12</v>
      </c>
      <c r="H27" s="3">
        <f>SUM(H23:H26)</f>
        <v>65</v>
      </c>
      <c r="I27" s="3"/>
      <c r="J27" s="3"/>
      <c r="K27" s="3"/>
    </row>
    <row r="28" spans="1:11" x14ac:dyDescent="0.25">
      <c r="A28" s="40" t="s">
        <v>77</v>
      </c>
      <c r="B28" s="40" t="s">
        <v>32</v>
      </c>
      <c r="C28" s="12" t="s">
        <v>60</v>
      </c>
      <c r="D28" s="12" t="s">
        <v>61</v>
      </c>
      <c r="E28" s="16"/>
      <c r="F28" s="16"/>
      <c r="G28" s="16">
        <v>3</v>
      </c>
      <c r="H28" s="13"/>
      <c r="I28" s="13"/>
      <c r="J28" s="13"/>
      <c r="K28" s="13">
        <v>1</v>
      </c>
    </row>
    <row r="29" spans="1:11" x14ac:dyDescent="0.25">
      <c r="A29" s="41"/>
      <c r="B29" s="41"/>
      <c r="C29" s="12" t="s">
        <v>62</v>
      </c>
      <c r="D29" s="12" t="s">
        <v>63</v>
      </c>
      <c r="E29" s="16"/>
      <c r="F29" s="16"/>
      <c r="G29" s="16">
        <v>3</v>
      </c>
      <c r="H29" s="13"/>
      <c r="I29" s="13"/>
      <c r="J29" s="13"/>
      <c r="K29" s="13">
        <v>1</v>
      </c>
    </row>
    <row r="30" spans="1:11" x14ac:dyDescent="0.25">
      <c r="A30" s="41"/>
      <c r="B30" s="41"/>
      <c r="C30" s="15" t="s">
        <v>64</v>
      </c>
      <c r="D30" s="15" t="s">
        <v>65</v>
      </c>
      <c r="E30" s="16"/>
      <c r="F30" s="16"/>
      <c r="G30" s="16">
        <v>0</v>
      </c>
      <c r="H30" s="13"/>
      <c r="I30" s="13"/>
      <c r="J30" s="13"/>
      <c r="K30" s="13"/>
    </row>
    <row r="31" spans="1:11" s="20" customFormat="1" x14ac:dyDescent="0.25">
      <c r="A31" s="42"/>
      <c r="B31" s="42"/>
      <c r="C31" s="36" t="s">
        <v>22</v>
      </c>
      <c r="D31" s="36"/>
      <c r="E31" s="31"/>
      <c r="F31" s="4"/>
      <c r="G31" s="4">
        <f>SUM(G28:G30)</f>
        <v>6</v>
      </c>
      <c r="H31" s="4">
        <f>SUM(H28:H30)</f>
        <v>0</v>
      </c>
      <c r="I31" s="4"/>
      <c r="J31" s="4"/>
      <c r="K31" s="4"/>
    </row>
    <row r="32" spans="1:11" x14ac:dyDescent="0.25">
      <c r="A32" s="37" t="s">
        <v>78</v>
      </c>
      <c r="B32" s="37" t="s">
        <v>32</v>
      </c>
      <c r="C32" s="5" t="s">
        <v>67</v>
      </c>
      <c r="D32" s="5" t="s">
        <v>68</v>
      </c>
      <c r="E32" s="10"/>
      <c r="F32" s="8"/>
      <c r="G32" s="8">
        <v>12</v>
      </c>
      <c r="H32" s="8">
        <v>600</v>
      </c>
      <c r="I32" s="8" t="s">
        <v>69</v>
      </c>
      <c r="J32" s="8"/>
      <c r="K32" s="8">
        <v>1</v>
      </c>
    </row>
    <row r="33" spans="1:11" s="20" customFormat="1" ht="18" customHeight="1" x14ac:dyDescent="0.25">
      <c r="A33" s="39"/>
      <c r="B33" s="39"/>
      <c r="C33" s="35" t="s">
        <v>22</v>
      </c>
      <c r="D33" s="35"/>
      <c r="E33" s="30"/>
      <c r="F33" s="3"/>
      <c r="G33" s="3">
        <f>SUM(G32:G32)</f>
        <v>12</v>
      </c>
      <c r="H33" s="3">
        <f>SUM(H32:H32)</f>
        <v>600</v>
      </c>
      <c r="I33" s="3"/>
      <c r="J33" s="3"/>
      <c r="K33" s="3"/>
    </row>
    <row r="34" spans="1:11" ht="18.75" customHeight="1" x14ac:dyDescent="0.25">
      <c r="A34" s="43" t="s">
        <v>70</v>
      </c>
      <c r="B34" s="44"/>
      <c r="C34" s="44"/>
      <c r="D34" s="45"/>
      <c r="E34" s="32"/>
      <c r="F34" s="29">
        <f>SUM(F8, F13, F17, F22, F27)</f>
        <v>60</v>
      </c>
      <c r="G34" s="29">
        <f>SUM(G33,G31,G27,G22,G17,G13,G8)</f>
        <v>30</v>
      </c>
      <c r="H34" s="29">
        <f>SUM(H33,H31,H27,H22,H17,H13,H8)</f>
        <v>801</v>
      </c>
      <c r="I34" s="3">
        <v>9</v>
      </c>
      <c r="J34" s="3">
        <v>4</v>
      </c>
      <c r="K34" s="3">
        <f>SUM(K3:K33)</f>
        <v>23</v>
      </c>
    </row>
  </sheetData>
  <mergeCells count="23">
    <mergeCell ref="C27:D27"/>
    <mergeCell ref="A9:A13"/>
    <mergeCell ref="A14:A17"/>
    <mergeCell ref="A18:A22"/>
    <mergeCell ref="A23:A27"/>
    <mergeCell ref="B23:B27"/>
    <mergeCell ref="A34:D34"/>
    <mergeCell ref="C31:D31"/>
    <mergeCell ref="C33:D33"/>
    <mergeCell ref="A28:A31"/>
    <mergeCell ref="B28:B31"/>
    <mergeCell ref="B32:B33"/>
    <mergeCell ref="A32:A33"/>
    <mergeCell ref="A1:K1"/>
    <mergeCell ref="C8:D8"/>
    <mergeCell ref="C13:D13"/>
    <mergeCell ref="C22:D22"/>
    <mergeCell ref="C17:D17"/>
    <mergeCell ref="A3:A8"/>
    <mergeCell ref="B3:B8"/>
    <mergeCell ref="B9:B13"/>
    <mergeCell ref="B18:B22"/>
    <mergeCell ref="B14:B17"/>
  </mergeCells>
  <phoneticPr fontId="2" type="noConversion"/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B0D3D-7B2D-4CEB-87A3-8DC1C639B5B0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32618840-9068-4c93-a07d-906f57ce835c"/>
  </ds:schemaRefs>
</ds:datastoreItem>
</file>

<file path=customXml/itemProps2.xml><?xml version="1.0" encoding="utf-8"?>
<ds:datastoreItem xmlns:ds="http://schemas.openxmlformats.org/officeDocument/2006/customXml" ds:itemID="{F844783A-5F5B-40DA-89B4-FBD5D8D933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0DB201-1922-4498-BFE6-DA959EFED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Jones, Tonya</cp:lastModifiedBy>
  <cp:revision/>
  <dcterms:created xsi:type="dcterms:W3CDTF">2017-01-17T15:26:16Z</dcterms:created>
  <dcterms:modified xsi:type="dcterms:W3CDTF">2019-07-31T17:01:24Z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