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Quality Assurance\Curriculum Maps\Teacher Preparation\2019-2020\"/>
    </mc:Choice>
  </mc:AlternateContent>
  <bookViews>
    <workbookView xWindow="0" yWindow="0" windowWidth="28800" windowHeight="12900"/>
  </bookViews>
  <sheets>
    <sheet name="Curriculum Ma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" l="1"/>
  <c r="H35" i="1" l="1"/>
  <c r="H28" i="1"/>
  <c r="H23" i="1"/>
  <c r="H16" i="1"/>
  <c r="H9" i="1"/>
  <c r="G31" i="1"/>
  <c r="F31" i="1"/>
  <c r="F39" i="1" s="1"/>
  <c r="F35" i="1"/>
  <c r="F9" i="1"/>
  <c r="F16" i="1"/>
  <c r="F23" i="1"/>
  <c r="F28" i="1"/>
  <c r="F38" i="1"/>
  <c r="G9" i="1"/>
  <c r="G39" i="1" s="1"/>
  <c r="G16" i="1"/>
  <c r="G23" i="1"/>
  <c r="G28" i="1"/>
  <c r="G35" i="1"/>
  <c r="G38" i="1"/>
  <c r="H39" i="1"/>
</calcChain>
</file>

<file path=xl/sharedStrings.xml><?xml version="1.0" encoding="utf-8"?>
<sst xmlns="http://schemas.openxmlformats.org/spreadsheetml/2006/main" count="107" uniqueCount="95">
  <si>
    <t>Semester</t>
  </si>
  <si>
    <t>Map Term</t>
  </si>
  <si>
    <t>Course Number</t>
  </si>
  <si>
    <t>Course Title</t>
  </si>
  <si>
    <t># UG Hours</t>
  </si>
  <si>
    <t># GR Hours</t>
  </si>
  <si>
    <t>Field Experience Hours</t>
  </si>
  <si>
    <t>FEAPs Signature Assessments (FSAs)</t>
  </si>
  <si>
    <t>Reading Signature Assessments (RSAs)</t>
  </si>
  <si>
    <t>ESOL Signature Assessments</t>
  </si>
  <si>
    <t>Dispositions Assessed</t>
  </si>
  <si>
    <t>SCE 4891</t>
  </si>
  <si>
    <t>Introduction to the Nature of Science and Scientific Inquiry for Elementary Teachers</t>
  </si>
  <si>
    <t>EEX 4070</t>
  </si>
  <si>
    <t>Including Students with Disabilities in the General Education Curriculum</t>
  </si>
  <si>
    <t>MAE 4326</t>
  </si>
  <si>
    <t>How Children Learn Mathematics</t>
  </si>
  <si>
    <t>RED 4310</t>
  </si>
  <si>
    <t>FSA 1</t>
  </si>
  <si>
    <t>TSL 4520</t>
  </si>
  <si>
    <t>Crosscultural Communication for Foreign/Second Language Teachers</t>
  </si>
  <si>
    <t>ESA 1</t>
  </si>
  <si>
    <t xml:space="preserve">EDE 4907 </t>
  </si>
  <si>
    <t>Directed Field Experiences</t>
  </si>
  <si>
    <t>Total Hours</t>
  </si>
  <si>
    <t xml:space="preserve">RED 4510 </t>
  </si>
  <si>
    <t>RSA 3</t>
  </si>
  <si>
    <t>LAE 4314</t>
  </si>
  <si>
    <t>Language Arts for the Elementary School</t>
  </si>
  <si>
    <t xml:space="preserve">TSL 4251 </t>
  </si>
  <si>
    <t>Applied Linguistics for Second Language Learning</t>
  </si>
  <si>
    <t>ESA 2</t>
  </si>
  <si>
    <t>MAE 4114</t>
  </si>
  <si>
    <t>Learning Progressions in Elementary Mathematics</t>
  </si>
  <si>
    <t>EDE 4302</t>
  </si>
  <si>
    <t>Literacy Assessment and Instruction</t>
  </si>
  <si>
    <t>FSA 5</t>
  </si>
  <si>
    <t>Fall 2019</t>
  </si>
  <si>
    <t>EDE 4316</t>
  </si>
  <si>
    <t>Differentiating Reading and Content Area Literacy Instruction</t>
  </si>
  <si>
    <t>FSA 7</t>
  </si>
  <si>
    <t xml:space="preserve">MAE 4310  </t>
  </si>
  <si>
    <t>The Teaching of Elementary School Mathematics</t>
  </si>
  <si>
    <t>SSE 5615</t>
  </si>
  <si>
    <t>Problems in Teaching Elementary School Social Studies</t>
  </si>
  <si>
    <t xml:space="preserve">EDF 4210 </t>
  </si>
  <si>
    <t>Educational Psychology: Developing Learners</t>
  </si>
  <si>
    <t xml:space="preserve">EDE 5511 </t>
  </si>
  <si>
    <t>Organization for Classroom Instruction in the Elementary School</t>
  </si>
  <si>
    <t>FSA 4</t>
  </si>
  <si>
    <t>Spring 2020</t>
  </si>
  <si>
    <t>TSL 5005</t>
  </si>
  <si>
    <t>Methodologies for Teaching Foreign and Second Languages</t>
  </si>
  <si>
    <t>FSA 6</t>
  </si>
  <si>
    <t>RED 4941</t>
  </si>
  <si>
    <t>Practicum in ESOL/Reading</t>
  </si>
  <si>
    <t>SCE 4892</t>
  </si>
  <si>
    <t>Problem-Based Science Learning for Elementary Teachers</t>
  </si>
  <si>
    <t>EDG 5365</t>
  </si>
  <si>
    <t>Practitioner Research in Schools and the Community</t>
  </si>
  <si>
    <t>-</t>
  </si>
  <si>
    <t>EME 5050</t>
  </si>
  <si>
    <t>Teaching and Technology</t>
  </si>
  <si>
    <t>EDE 5225</t>
  </si>
  <si>
    <t>The Elementary School, K-6</t>
  </si>
  <si>
    <t>Fall 2020</t>
  </si>
  <si>
    <t>EDG 5709</t>
  </si>
  <si>
    <t>Culturally Responsive Teaching for Equitable Instruction</t>
  </si>
  <si>
    <t>SCE 5215</t>
  </si>
  <si>
    <t>Conceptual Learning in Elementary School Science</t>
  </si>
  <si>
    <t>FSA 8</t>
  </si>
  <si>
    <t>EDE 5942</t>
  </si>
  <si>
    <t>Elementary Teaching Field Practicum</t>
  </si>
  <si>
    <t>Spring 2021</t>
  </si>
  <si>
    <t>EDE 5941</t>
  </si>
  <si>
    <t>Internship in Elementary Teaching</t>
  </si>
  <si>
    <t>FSA 9</t>
  </si>
  <si>
    <t>EDE 8966</t>
  </si>
  <si>
    <t>Master's Comprehensive Exam</t>
  </si>
  <si>
    <t>Total Across Program</t>
  </si>
  <si>
    <t>Elementary Education, Combined Bachelor's/Master's Program - Fall 2019 Admits</t>
  </si>
  <si>
    <t>Foundations of Reading</t>
  </si>
  <si>
    <t>RSA 4</t>
  </si>
  <si>
    <t>Teaching Reading for Understanding</t>
  </si>
  <si>
    <t>Liberal Studies Requirement</t>
  </si>
  <si>
    <t>UW</t>
  </si>
  <si>
    <t>SIP</t>
  </si>
  <si>
    <t>Summer 2021</t>
  </si>
  <si>
    <t>Fall 2021</t>
  </si>
  <si>
    <t>Spring 2022</t>
  </si>
  <si>
    <t>FSA 3</t>
  </si>
  <si>
    <t>FSA 2</t>
  </si>
  <si>
    <t>RSA 1 and 2</t>
  </si>
  <si>
    <t xml:space="preserve">RSA 5 </t>
  </si>
  <si>
    <t xml:space="preserve">RSA 6 and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</si>
</sst>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  <color rgb="FFCFB985"/>
      <color rgb="FFE3E0AB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="75" zoomScaleNormal="75" workbookViewId="0">
      <selection activeCell="J35" sqref="J35"/>
    </sheetView>
  </sheetViews>
  <sheetFormatPr defaultColWidth="19.140625" defaultRowHeight="32.25" customHeight="1" x14ac:dyDescent="0.25"/>
  <cols>
    <col min="1" max="1" width="20.42578125" style="1" customWidth="1"/>
    <col min="2" max="2" width="13.42578125" style="1" customWidth="1"/>
    <col min="3" max="3" width="19.140625" style="1"/>
    <col min="4" max="4" width="79.85546875" style="2" customWidth="1"/>
    <col min="5" max="5" width="23.28515625" style="2" customWidth="1"/>
    <col min="6" max="6" width="19.140625" style="5"/>
    <col min="7" max="7" width="16.140625" style="5" customWidth="1"/>
    <col min="8" max="8" width="21.42578125" style="5" customWidth="1"/>
    <col min="9" max="9" width="25.42578125" style="5" customWidth="1"/>
    <col min="10" max="10" width="25.85546875" style="6" customWidth="1"/>
    <col min="11" max="11" width="19.140625" style="6"/>
    <col min="12" max="12" width="19.140625" style="7"/>
    <col min="13" max="16384" width="19.140625" style="1"/>
  </cols>
  <sheetData>
    <row r="1" spans="1:12" ht="32.25" customHeight="1" x14ac:dyDescent="0.25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2" customFormat="1" ht="63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84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9" t="s">
        <v>10</v>
      </c>
    </row>
    <row r="3" spans="1:12" s="3" customFormat="1" ht="40.5" customHeight="1" x14ac:dyDescent="0.25">
      <c r="A3" s="38" t="s">
        <v>37</v>
      </c>
      <c r="B3" s="38">
        <v>5</v>
      </c>
      <c r="C3" s="10" t="s">
        <v>11</v>
      </c>
      <c r="D3" s="11" t="s">
        <v>12</v>
      </c>
      <c r="E3" s="11"/>
      <c r="F3" s="12">
        <v>3</v>
      </c>
      <c r="G3" s="12"/>
      <c r="H3" s="12"/>
      <c r="I3" s="12"/>
      <c r="J3" s="12"/>
      <c r="K3" s="12"/>
      <c r="L3" s="13">
        <v>1</v>
      </c>
    </row>
    <row r="4" spans="1:12" ht="32.25" customHeight="1" x14ac:dyDescent="0.25">
      <c r="A4" s="39"/>
      <c r="B4" s="39"/>
      <c r="C4" s="14" t="s">
        <v>13</v>
      </c>
      <c r="D4" s="15" t="s">
        <v>14</v>
      </c>
      <c r="E4" s="15"/>
      <c r="F4" s="12">
        <v>3</v>
      </c>
      <c r="G4" s="12"/>
      <c r="H4" s="12"/>
      <c r="I4" s="12"/>
      <c r="J4" s="12"/>
      <c r="K4" s="12"/>
      <c r="L4" s="13">
        <v>1</v>
      </c>
    </row>
    <row r="5" spans="1:12" ht="32.25" customHeight="1" x14ac:dyDescent="0.25">
      <c r="A5" s="39"/>
      <c r="B5" s="39"/>
      <c r="C5" s="14" t="s">
        <v>15</v>
      </c>
      <c r="D5" s="15" t="s">
        <v>16</v>
      </c>
      <c r="E5" s="15"/>
      <c r="F5" s="12">
        <v>3</v>
      </c>
      <c r="G5" s="12"/>
      <c r="H5" s="12"/>
      <c r="I5" s="12"/>
      <c r="J5" s="12"/>
      <c r="K5" s="12"/>
      <c r="L5" s="13">
        <v>1</v>
      </c>
    </row>
    <row r="6" spans="1:12" ht="32.25" customHeight="1" x14ac:dyDescent="0.25">
      <c r="A6" s="39"/>
      <c r="B6" s="39"/>
      <c r="C6" s="14" t="s">
        <v>17</v>
      </c>
      <c r="D6" s="15" t="s">
        <v>81</v>
      </c>
      <c r="E6" s="23" t="s">
        <v>85</v>
      </c>
      <c r="F6" s="12">
        <v>3</v>
      </c>
      <c r="G6" s="12"/>
      <c r="H6" s="12"/>
      <c r="I6" s="12" t="s">
        <v>18</v>
      </c>
      <c r="J6" s="12" t="s">
        <v>92</v>
      </c>
      <c r="K6" s="12"/>
      <c r="L6" s="13">
        <v>1</v>
      </c>
    </row>
    <row r="7" spans="1:12" ht="32.25" customHeight="1" x14ac:dyDescent="0.25">
      <c r="A7" s="39"/>
      <c r="B7" s="39"/>
      <c r="C7" s="14" t="s">
        <v>19</v>
      </c>
      <c r="D7" s="15" t="s">
        <v>20</v>
      </c>
      <c r="E7" s="15"/>
      <c r="F7" s="12">
        <v>3</v>
      </c>
      <c r="G7" s="12"/>
      <c r="H7" s="12"/>
      <c r="I7" s="12"/>
      <c r="J7" s="12"/>
      <c r="K7" s="12" t="s">
        <v>21</v>
      </c>
      <c r="L7" s="13">
        <v>1</v>
      </c>
    </row>
    <row r="8" spans="1:12" ht="32.25" customHeight="1" x14ac:dyDescent="0.25">
      <c r="A8" s="39"/>
      <c r="B8" s="39"/>
      <c r="C8" s="14" t="s">
        <v>22</v>
      </c>
      <c r="D8" s="15" t="s">
        <v>23</v>
      </c>
      <c r="E8" s="15"/>
      <c r="F8" s="12">
        <v>1</v>
      </c>
      <c r="G8" s="12"/>
      <c r="H8" s="12">
        <v>104</v>
      </c>
      <c r="I8" s="12" t="s">
        <v>90</v>
      </c>
      <c r="J8" s="12"/>
      <c r="K8" s="12"/>
      <c r="L8" s="13">
        <v>1</v>
      </c>
    </row>
    <row r="9" spans="1:12" s="4" customFormat="1" ht="32.25" customHeight="1" x14ac:dyDescent="0.25">
      <c r="A9" s="40"/>
      <c r="B9" s="40"/>
      <c r="C9" s="36" t="s">
        <v>24</v>
      </c>
      <c r="D9" s="36"/>
      <c r="E9" s="29"/>
      <c r="F9" s="25">
        <f t="shared" ref="F9:G9" si="0">SUM(F3:F8)</f>
        <v>16</v>
      </c>
      <c r="G9" s="25">
        <f t="shared" si="0"/>
        <v>0</v>
      </c>
      <c r="H9" s="25">
        <f>SUM(H3:H8)</f>
        <v>104</v>
      </c>
      <c r="I9" s="25"/>
      <c r="J9" s="25"/>
      <c r="K9" s="25"/>
      <c r="L9" s="16"/>
    </row>
    <row r="10" spans="1:12" ht="32.25" customHeight="1" x14ac:dyDescent="0.25">
      <c r="A10" s="37" t="s">
        <v>50</v>
      </c>
      <c r="B10" s="41">
        <v>6</v>
      </c>
      <c r="C10" s="17" t="s">
        <v>25</v>
      </c>
      <c r="D10" s="18" t="s">
        <v>83</v>
      </c>
      <c r="E10" s="18"/>
      <c r="F10" s="19">
        <v>3</v>
      </c>
      <c r="G10" s="19"/>
      <c r="H10" s="19"/>
      <c r="I10" s="19"/>
      <c r="J10" s="19" t="s">
        <v>26</v>
      </c>
      <c r="K10" s="19"/>
      <c r="L10" s="20">
        <v>1</v>
      </c>
    </row>
    <row r="11" spans="1:12" ht="32.25" customHeight="1" x14ac:dyDescent="0.25">
      <c r="A11" s="37"/>
      <c r="B11" s="42"/>
      <c r="C11" s="17" t="s">
        <v>27</v>
      </c>
      <c r="D11" s="18" t="s">
        <v>28</v>
      </c>
      <c r="E11" s="18"/>
      <c r="F11" s="19">
        <v>3</v>
      </c>
      <c r="G11" s="19"/>
      <c r="H11" s="19"/>
      <c r="I11" s="19"/>
      <c r="J11" s="19"/>
      <c r="K11" s="19"/>
      <c r="L11" s="20">
        <v>1</v>
      </c>
    </row>
    <row r="12" spans="1:12" ht="32.25" customHeight="1" x14ac:dyDescent="0.25">
      <c r="A12" s="37"/>
      <c r="B12" s="42"/>
      <c r="C12" s="17" t="s">
        <v>29</v>
      </c>
      <c r="D12" s="18" t="s">
        <v>30</v>
      </c>
      <c r="E12" s="22" t="s">
        <v>86</v>
      </c>
      <c r="F12" s="19">
        <v>3</v>
      </c>
      <c r="G12" s="19"/>
      <c r="H12" s="19">
        <v>15</v>
      </c>
      <c r="I12" s="19"/>
      <c r="J12" s="19"/>
      <c r="K12" s="19" t="s">
        <v>31</v>
      </c>
      <c r="L12" s="20">
        <v>1</v>
      </c>
    </row>
    <row r="13" spans="1:12" ht="32.25" customHeight="1" x14ac:dyDescent="0.25">
      <c r="A13" s="37"/>
      <c r="B13" s="42"/>
      <c r="C13" s="17" t="s">
        <v>32</v>
      </c>
      <c r="D13" s="18" t="s">
        <v>33</v>
      </c>
      <c r="E13" s="18"/>
      <c r="F13" s="19">
        <v>3</v>
      </c>
      <c r="G13" s="19"/>
      <c r="H13" s="19"/>
      <c r="I13" s="19"/>
      <c r="J13" s="19"/>
      <c r="K13" s="19"/>
      <c r="L13" s="20">
        <v>1</v>
      </c>
    </row>
    <row r="14" spans="1:12" ht="32.25" customHeight="1" x14ac:dyDescent="0.25">
      <c r="A14" s="37"/>
      <c r="B14" s="42"/>
      <c r="C14" s="17" t="s">
        <v>34</v>
      </c>
      <c r="D14" s="18" t="s">
        <v>35</v>
      </c>
      <c r="E14" s="18"/>
      <c r="F14" s="19">
        <v>3</v>
      </c>
      <c r="G14" s="19"/>
      <c r="H14" s="19"/>
      <c r="I14" s="19" t="s">
        <v>36</v>
      </c>
      <c r="J14" s="19" t="s">
        <v>82</v>
      </c>
      <c r="K14" s="19"/>
      <c r="L14" s="20">
        <v>1</v>
      </c>
    </row>
    <row r="15" spans="1:12" ht="32.25" customHeight="1" x14ac:dyDescent="0.25">
      <c r="A15" s="37"/>
      <c r="B15" s="42"/>
      <c r="C15" s="17" t="s">
        <v>22</v>
      </c>
      <c r="D15" s="18" t="s">
        <v>23</v>
      </c>
      <c r="E15" s="18"/>
      <c r="F15" s="19">
        <v>1</v>
      </c>
      <c r="G15" s="19"/>
      <c r="H15" s="19">
        <v>144</v>
      </c>
      <c r="I15" s="19" t="s">
        <v>91</v>
      </c>
      <c r="J15" s="19"/>
      <c r="K15" s="19"/>
      <c r="L15" s="20">
        <v>1</v>
      </c>
    </row>
    <row r="16" spans="1:12" ht="32.25" customHeight="1" x14ac:dyDescent="0.25">
      <c r="A16" s="37"/>
      <c r="B16" s="43"/>
      <c r="C16" s="33" t="s">
        <v>24</v>
      </c>
      <c r="D16" s="33"/>
      <c r="E16" s="28"/>
      <c r="F16" s="27">
        <f t="shared" ref="F16:G16" si="1">SUM(F10:F15)</f>
        <v>16</v>
      </c>
      <c r="G16" s="27">
        <f t="shared" si="1"/>
        <v>0</v>
      </c>
      <c r="H16" s="27">
        <f>SUM(H10:H15)</f>
        <v>159</v>
      </c>
      <c r="I16" s="27"/>
      <c r="J16" s="27"/>
      <c r="K16" s="27"/>
      <c r="L16" s="21"/>
    </row>
    <row r="17" spans="1:12" ht="32.25" customHeight="1" x14ac:dyDescent="0.25">
      <c r="A17" s="35" t="s">
        <v>65</v>
      </c>
      <c r="B17" s="38">
        <v>7</v>
      </c>
      <c r="C17" s="14" t="s">
        <v>38</v>
      </c>
      <c r="D17" s="15" t="s">
        <v>39</v>
      </c>
      <c r="E17" s="15"/>
      <c r="F17" s="12">
        <v>3</v>
      </c>
      <c r="G17" s="12"/>
      <c r="H17" s="12"/>
      <c r="I17" s="12" t="s">
        <v>40</v>
      </c>
      <c r="J17" s="12" t="s">
        <v>93</v>
      </c>
      <c r="K17" s="12"/>
      <c r="L17" s="13">
        <v>1</v>
      </c>
    </row>
    <row r="18" spans="1:12" ht="32.25" customHeight="1" x14ac:dyDescent="0.25">
      <c r="A18" s="35"/>
      <c r="B18" s="39"/>
      <c r="C18" s="14" t="s">
        <v>41</v>
      </c>
      <c r="D18" s="15" t="s">
        <v>42</v>
      </c>
      <c r="E18" s="15"/>
      <c r="F18" s="12">
        <v>3</v>
      </c>
      <c r="G18" s="12"/>
      <c r="H18" s="12"/>
      <c r="I18" s="12"/>
      <c r="J18" s="12"/>
      <c r="K18" s="12"/>
      <c r="L18" s="13">
        <v>1</v>
      </c>
    </row>
    <row r="19" spans="1:12" ht="32.25" customHeight="1" x14ac:dyDescent="0.25">
      <c r="A19" s="35"/>
      <c r="B19" s="39"/>
      <c r="C19" s="14" t="s">
        <v>43</v>
      </c>
      <c r="D19" s="15" t="s">
        <v>44</v>
      </c>
      <c r="E19" s="15"/>
      <c r="F19" s="12">
        <v>3</v>
      </c>
      <c r="G19" s="12">
        <v>3</v>
      </c>
      <c r="H19" s="12"/>
      <c r="I19" s="12"/>
      <c r="J19" s="12"/>
      <c r="K19" s="12"/>
      <c r="L19" s="13">
        <v>1</v>
      </c>
    </row>
    <row r="20" spans="1:12" ht="32.25" customHeight="1" x14ac:dyDescent="0.25">
      <c r="A20" s="35"/>
      <c r="B20" s="39"/>
      <c r="C20" s="14" t="s">
        <v>45</v>
      </c>
      <c r="D20" s="15" t="s">
        <v>46</v>
      </c>
      <c r="E20" s="15"/>
      <c r="F20" s="12">
        <v>3</v>
      </c>
      <c r="G20" s="12"/>
      <c r="H20" s="12"/>
      <c r="I20" s="12"/>
      <c r="J20" s="12"/>
      <c r="K20" s="12"/>
      <c r="L20" s="13">
        <v>1</v>
      </c>
    </row>
    <row r="21" spans="1:12" ht="32.25" customHeight="1" x14ac:dyDescent="0.25">
      <c r="A21" s="35"/>
      <c r="B21" s="39"/>
      <c r="C21" s="14" t="s">
        <v>47</v>
      </c>
      <c r="D21" s="15" t="s">
        <v>48</v>
      </c>
      <c r="E21" s="15"/>
      <c r="F21" s="12">
        <v>3</v>
      </c>
      <c r="G21" s="12">
        <v>3</v>
      </c>
      <c r="H21" s="12"/>
      <c r="I21" s="12" t="s">
        <v>49</v>
      </c>
      <c r="J21" s="12"/>
      <c r="K21" s="12"/>
      <c r="L21" s="13">
        <v>1</v>
      </c>
    </row>
    <row r="22" spans="1:12" ht="32.25" customHeight="1" x14ac:dyDescent="0.25">
      <c r="A22" s="35"/>
      <c r="B22" s="39"/>
      <c r="C22" s="14" t="s">
        <v>22</v>
      </c>
      <c r="D22" s="15" t="s">
        <v>23</v>
      </c>
      <c r="E22" s="15"/>
      <c r="F22" s="12">
        <v>1</v>
      </c>
      <c r="G22" s="12"/>
      <c r="H22" s="12">
        <v>144</v>
      </c>
      <c r="I22" s="12"/>
      <c r="J22" s="12"/>
      <c r="K22" s="12"/>
      <c r="L22" s="13">
        <v>1</v>
      </c>
    </row>
    <row r="23" spans="1:12" ht="32.25" customHeight="1" x14ac:dyDescent="0.25">
      <c r="A23" s="35"/>
      <c r="B23" s="40"/>
      <c r="C23" s="36" t="s">
        <v>24</v>
      </c>
      <c r="D23" s="36"/>
      <c r="E23" s="29"/>
      <c r="F23" s="25">
        <f t="shared" ref="F23:G23" si="2">SUM(F17:F22)</f>
        <v>16</v>
      </c>
      <c r="G23" s="25">
        <f t="shared" si="2"/>
        <v>6</v>
      </c>
      <c r="H23" s="25">
        <f>SUM(H17:H22)</f>
        <v>144</v>
      </c>
      <c r="I23" s="25"/>
      <c r="J23" s="25"/>
      <c r="K23" s="25"/>
      <c r="L23" s="16"/>
    </row>
    <row r="24" spans="1:12" ht="32.25" customHeight="1" x14ac:dyDescent="0.25">
      <c r="A24" s="41" t="s">
        <v>73</v>
      </c>
      <c r="B24" s="41">
        <v>8</v>
      </c>
      <c r="C24" s="18" t="s">
        <v>51</v>
      </c>
      <c r="D24" s="18" t="s">
        <v>52</v>
      </c>
      <c r="E24" s="18"/>
      <c r="F24" s="22">
        <v>3</v>
      </c>
      <c r="G24" s="22">
        <v>3</v>
      </c>
      <c r="H24" s="19">
        <v>30</v>
      </c>
      <c r="I24" s="19" t="s">
        <v>53</v>
      </c>
      <c r="J24" s="19"/>
      <c r="K24" s="19"/>
      <c r="L24" s="20">
        <v>1</v>
      </c>
    </row>
    <row r="25" spans="1:12" ht="32.25" customHeight="1" x14ac:dyDescent="0.25">
      <c r="A25" s="42"/>
      <c r="B25" s="42"/>
      <c r="C25" s="18" t="s">
        <v>54</v>
      </c>
      <c r="D25" s="18" t="s">
        <v>55</v>
      </c>
      <c r="E25" s="18"/>
      <c r="F25" s="22">
        <v>3</v>
      </c>
      <c r="G25" s="22"/>
      <c r="H25" s="19">
        <v>60</v>
      </c>
      <c r="I25" s="19"/>
      <c r="J25" s="19" t="s">
        <v>94</v>
      </c>
      <c r="K25" s="19"/>
      <c r="L25" s="20">
        <v>1</v>
      </c>
    </row>
    <row r="26" spans="1:12" ht="32.25" customHeight="1" x14ac:dyDescent="0.25">
      <c r="A26" s="42"/>
      <c r="B26" s="42"/>
      <c r="C26" s="18" t="s">
        <v>56</v>
      </c>
      <c r="D26" s="18" t="s">
        <v>57</v>
      </c>
      <c r="E26" s="18"/>
      <c r="F26" s="22">
        <v>3</v>
      </c>
      <c r="G26" s="22"/>
      <c r="H26" s="19"/>
      <c r="I26" s="19"/>
      <c r="J26" s="19"/>
      <c r="K26" s="19"/>
      <c r="L26" s="20">
        <v>1</v>
      </c>
    </row>
    <row r="27" spans="1:12" ht="32.25" customHeight="1" x14ac:dyDescent="0.25">
      <c r="A27" s="42"/>
      <c r="B27" s="42"/>
      <c r="C27" s="31" t="s">
        <v>66</v>
      </c>
      <c r="D27" s="31" t="s">
        <v>67</v>
      </c>
      <c r="E27" s="18"/>
      <c r="F27" s="22">
        <v>3</v>
      </c>
      <c r="G27" s="22">
        <v>3</v>
      </c>
      <c r="H27" s="19"/>
      <c r="I27" s="19"/>
      <c r="J27" s="19"/>
      <c r="K27" s="19"/>
      <c r="L27" s="20">
        <v>1</v>
      </c>
    </row>
    <row r="28" spans="1:12" ht="32.25" customHeight="1" x14ac:dyDescent="0.25">
      <c r="A28" s="43"/>
      <c r="B28" s="43"/>
      <c r="C28" s="33" t="s">
        <v>24</v>
      </c>
      <c r="D28" s="33"/>
      <c r="E28" s="28"/>
      <c r="F28" s="27">
        <f>SUM(F24:F27)</f>
        <v>12</v>
      </c>
      <c r="G28" s="27">
        <f>SUM(G24:G27)</f>
        <v>6</v>
      </c>
      <c r="H28" s="27">
        <f>SUM(H24:H27)</f>
        <v>90</v>
      </c>
      <c r="I28" s="27"/>
      <c r="J28" s="27"/>
      <c r="K28" s="27"/>
      <c r="L28" s="21"/>
    </row>
    <row r="29" spans="1:12" ht="32.25" customHeight="1" x14ac:dyDescent="0.25">
      <c r="A29" s="35" t="s">
        <v>87</v>
      </c>
      <c r="B29" s="38" t="s">
        <v>60</v>
      </c>
      <c r="C29" s="15" t="s">
        <v>61</v>
      </c>
      <c r="D29" s="15" t="s">
        <v>62</v>
      </c>
      <c r="E29" s="15"/>
      <c r="F29" s="23"/>
      <c r="G29" s="23">
        <v>3</v>
      </c>
      <c r="H29" s="12"/>
      <c r="I29" s="12"/>
      <c r="J29" s="12"/>
      <c r="K29" s="12"/>
      <c r="L29" s="13">
        <v>1</v>
      </c>
    </row>
    <row r="30" spans="1:12" ht="32.25" customHeight="1" x14ac:dyDescent="0.25">
      <c r="A30" s="35"/>
      <c r="B30" s="39"/>
      <c r="C30" s="11" t="s">
        <v>63</v>
      </c>
      <c r="D30" s="11" t="s">
        <v>64</v>
      </c>
      <c r="E30" s="11"/>
      <c r="F30" s="23"/>
      <c r="G30" s="23">
        <v>3</v>
      </c>
      <c r="H30" s="12"/>
      <c r="I30" s="12"/>
      <c r="J30" s="12"/>
      <c r="K30" s="12"/>
      <c r="L30" s="13">
        <v>1</v>
      </c>
    </row>
    <row r="31" spans="1:12" ht="32.25" customHeight="1" x14ac:dyDescent="0.25">
      <c r="A31" s="35"/>
      <c r="B31" s="40"/>
      <c r="C31" s="36" t="s">
        <v>24</v>
      </c>
      <c r="D31" s="36"/>
      <c r="E31" s="29"/>
      <c r="F31" s="25">
        <f>SUM(F29:F30)</f>
        <v>0</v>
      </c>
      <c r="G31" s="25">
        <f>SUM(G29:G30)</f>
        <v>6</v>
      </c>
      <c r="H31" s="12">
        <v>0</v>
      </c>
      <c r="I31" s="12"/>
      <c r="J31" s="12"/>
      <c r="K31" s="12"/>
      <c r="L31" s="16"/>
    </row>
    <row r="32" spans="1:12" ht="32.25" customHeight="1" x14ac:dyDescent="0.25">
      <c r="A32" s="35" t="s">
        <v>88</v>
      </c>
      <c r="B32" s="38" t="s">
        <v>60</v>
      </c>
      <c r="C32" s="15" t="s">
        <v>58</v>
      </c>
      <c r="D32" s="15" t="s">
        <v>59</v>
      </c>
      <c r="E32" s="15"/>
      <c r="F32" s="12"/>
      <c r="G32" s="12">
        <v>3</v>
      </c>
      <c r="H32" s="12"/>
      <c r="I32" s="12"/>
      <c r="J32" s="12"/>
      <c r="K32" s="12"/>
      <c r="L32" s="13">
        <v>1</v>
      </c>
    </row>
    <row r="33" spans="1:12" ht="32.25" customHeight="1" x14ac:dyDescent="0.25">
      <c r="A33" s="35"/>
      <c r="B33" s="39"/>
      <c r="C33" s="15" t="s">
        <v>68</v>
      </c>
      <c r="D33" s="15" t="s">
        <v>69</v>
      </c>
      <c r="E33" s="15"/>
      <c r="F33" s="12"/>
      <c r="G33" s="12">
        <v>3</v>
      </c>
      <c r="H33" s="12"/>
      <c r="I33" s="12" t="s">
        <v>70</v>
      </c>
      <c r="J33" s="12"/>
      <c r="K33" s="12"/>
      <c r="L33" s="13">
        <v>1</v>
      </c>
    </row>
    <row r="34" spans="1:12" ht="32.25" customHeight="1" x14ac:dyDescent="0.25">
      <c r="A34" s="35"/>
      <c r="B34" s="39"/>
      <c r="C34" s="15" t="s">
        <v>71</v>
      </c>
      <c r="D34" s="15" t="s">
        <v>72</v>
      </c>
      <c r="E34" s="15"/>
      <c r="F34" s="12"/>
      <c r="G34" s="12">
        <v>3</v>
      </c>
      <c r="H34" s="12">
        <v>75</v>
      </c>
      <c r="I34" s="12"/>
      <c r="J34" s="12"/>
      <c r="K34" s="12"/>
      <c r="L34" s="13">
        <v>1</v>
      </c>
    </row>
    <row r="35" spans="1:12" ht="32.25" customHeight="1" x14ac:dyDescent="0.25">
      <c r="A35" s="35"/>
      <c r="B35" s="40"/>
      <c r="C35" s="36" t="s">
        <v>24</v>
      </c>
      <c r="D35" s="36"/>
      <c r="E35" s="29"/>
      <c r="F35" s="25">
        <f>SUM(F32:F34)</f>
        <v>0</v>
      </c>
      <c r="G35" s="25">
        <f t="shared" ref="G35:H35" si="3">SUM(G32:G34)</f>
        <v>9</v>
      </c>
      <c r="H35" s="25">
        <f t="shared" si="3"/>
        <v>75</v>
      </c>
      <c r="I35" s="25"/>
      <c r="J35" s="25"/>
      <c r="K35" s="25"/>
      <c r="L35" s="16"/>
    </row>
    <row r="36" spans="1:12" ht="32.25" customHeight="1" x14ac:dyDescent="0.25">
      <c r="A36" s="37" t="s">
        <v>89</v>
      </c>
      <c r="B36" s="41" t="s">
        <v>60</v>
      </c>
      <c r="C36" s="18" t="s">
        <v>74</v>
      </c>
      <c r="D36" s="18" t="s">
        <v>75</v>
      </c>
      <c r="E36" s="18"/>
      <c r="F36" s="22"/>
      <c r="G36" s="22">
        <v>9</v>
      </c>
      <c r="H36" s="19">
        <v>600</v>
      </c>
      <c r="I36" s="19" t="s">
        <v>76</v>
      </c>
      <c r="J36" s="19"/>
      <c r="K36" s="19"/>
      <c r="L36" s="20">
        <v>1</v>
      </c>
    </row>
    <row r="37" spans="1:12" ht="32.25" customHeight="1" x14ac:dyDescent="0.25">
      <c r="A37" s="37"/>
      <c r="B37" s="42"/>
      <c r="C37" s="18" t="s">
        <v>77</v>
      </c>
      <c r="D37" s="18" t="s">
        <v>78</v>
      </c>
      <c r="E37" s="18"/>
      <c r="F37" s="22"/>
      <c r="G37" s="22">
        <v>0</v>
      </c>
      <c r="H37" s="19"/>
      <c r="I37" s="19"/>
      <c r="J37" s="19"/>
      <c r="K37" s="19"/>
      <c r="L37" s="20"/>
    </row>
    <row r="38" spans="1:12" ht="32.25" customHeight="1" x14ac:dyDescent="0.25">
      <c r="A38" s="37"/>
      <c r="B38" s="43"/>
      <c r="C38" s="33" t="s">
        <v>24</v>
      </c>
      <c r="D38" s="33"/>
      <c r="E38" s="28"/>
      <c r="F38" s="27">
        <f t="shared" ref="F38:G38" si="4">SUM(F36:F37)</f>
        <v>0</v>
      </c>
      <c r="G38" s="27">
        <f t="shared" si="4"/>
        <v>9</v>
      </c>
      <c r="H38" s="27">
        <v>600</v>
      </c>
      <c r="I38" s="27"/>
      <c r="J38" s="27"/>
      <c r="K38" s="27"/>
      <c r="L38" s="21"/>
    </row>
    <row r="39" spans="1:12" ht="32.25" customHeight="1" x14ac:dyDescent="0.25">
      <c r="A39" s="34" t="s">
        <v>79</v>
      </c>
      <c r="B39" s="34"/>
      <c r="C39" s="34"/>
      <c r="D39" s="34"/>
      <c r="E39" s="30"/>
      <c r="F39" s="26">
        <f>SUM(F9,F16,F23,F28,F31,F35,F38)</f>
        <v>60</v>
      </c>
      <c r="G39" s="26">
        <f>SUM(G9,G16,G23,G28,G31,G35,G38)</f>
        <v>36</v>
      </c>
      <c r="H39" s="24">
        <f>SUM(H38,H35,H28,H23,H16,H9)</f>
        <v>1172</v>
      </c>
      <c r="I39" s="25">
        <v>9</v>
      </c>
      <c r="J39" s="25">
        <v>7</v>
      </c>
      <c r="K39" s="25">
        <v>2</v>
      </c>
      <c r="L39" s="16">
        <f>SUM(L3:L38)</f>
        <v>28</v>
      </c>
    </row>
  </sheetData>
  <mergeCells count="23">
    <mergeCell ref="B3:B9"/>
    <mergeCell ref="B10:B16"/>
    <mergeCell ref="B17:B23"/>
    <mergeCell ref="C16:D16"/>
    <mergeCell ref="A10:A16"/>
    <mergeCell ref="C23:D23"/>
    <mergeCell ref="A17:A23"/>
    <mergeCell ref="A1:L1"/>
    <mergeCell ref="C28:D28"/>
    <mergeCell ref="A39:D39"/>
    <mergeCell ref="A29:A31"/>
    <mergeCell ref="C31:D31"/>
    <mergeCell ref="C35:D35"/>
    <mergeCell ref="A32:A35"/>
    <mergeCell ref="C38:D38"/>
    <mergeCell ref="A36:A38"/>
    <mergeCell ref="B29:B31"/>
    <mergeCell ref="B32:B35"/>
    <mergeCell ref="B36:B38"/>
    <mergeCell ref="A24:A28"/>
    <mergeCell ref="B24:B28"/>
    <mergeCell ref="A3:A9"/>
    <mergeCell ref="C9:D9"/>
  </mergeCells>
  <phoneticPr fontId="1" type="noConversion"/>
  <pageMargins left="0" right="0" top="0.25" bottom="0.25" header="0" footer="0"/>
  <pageSetup scale="46" orientation="landscape" horizontalDpi="4294967295" verticalDpi="4294967295" r:id="rId1"/>
  <ignoredErrors>
    <ignoredError sqref="H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nk xmlns="32618840-9068-4c93-a07d-906f57ce835c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4" ma:contentTypeDescription="Create a new document." ma:contentTypeScope="" ma:versionID="aebf549cd8158e5e086f4c7aef1fafa1">
  <xsd:schema xmlns:xsd="http://www.w3.org/2001/XMLSchema" xmlns:xs="http://www.w3.org/2001/XMLSchema" xmlns:p="http://schemas.microsoft.com/office/2006/metadata/properties" xmlns:ns2="32618840-9068-4c93-a07d-906f57ce835c" targetNamespace="http://schemas.microsoft.com/office/2006/metadata/properties" ma:root="true" ma:fieldsID="9d33307d4d9ca7adc10dc40afcd9c10c" ns2:_="">
    <xsd:import namespace="32618840-9068-4c93-a07d-906f57ce83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ank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ank" ma:index="10" ma:displayName="Rank" ma:description="Column to be hidden which will allow items to be properly ordered" ma:indexed="true" ma:internalName="Rank">
      <xsd:simpleType>
        <xsd:restriction base="dms:Text">
          <xsd:maxLength value="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450232-D808-46FE-9620-31BA6EC61585}">
  <ds:schemaRefs>
    <ds:schemaRef ds:uri="http://schemas.microsoft.com/office/2006/documentManagement/types"/>
    <ds:schemaRef ds:uri="32618840-9068-4c93-a07d-906f57ce835c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09A0E1F-7A5E-49FD-B7F7-DDEEF25A2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28B990-45AF-4FBD-9E99-CD6A05C35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Curriculum Map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2017-01-17T15:26:16Z</dcterms:created>
  <dcterms:modified xsi:type="dcterms:W3CDTF">2019-07-31T14:41:08Z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95000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