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firstSheet="1" activeTab="0"/>
  </bookViews>
  <sheets>
    <sheet name="Fall 2021 Admits" sheetId="1" r:id="rId1"/>
    <sheet name="Spring 2022 Admits" sheetId="2" r:id="rId2"/>
  </sheets>
  <definedNames/>
  <calcPr fullCalcOnLoad="1"/>
</workbook>
</file>

<file path=xl/sharedStrings.xml><?xml version="1.0" encoding="utf-8"?>
<sst xmlns="http://schemas.openxmlformats.org/spreadsheetml/2006/main" count="148" uniqueCount="72">
  <si>
    <t>Elementary Education, Bachelor's, Fall 2021 Admits</t>
  </si>
  <si>
    <t>Semester</t>
  </si>
  <si>
    <t>Map Term</t>
  </si>
  <si>
    <t>Course Number</t>
  </si>
  <si>
    <t>Course Title</t>
  </si>
  <si>
    <t>Liberal Studies Requirement</t>
  </si>
  <si>
    <t># UG Hours</t>
  </si>
  <si>
    <t>Field Experience Hours</t>
  </si>
  <si>
    <t>FEAPs Signature Assessments (FSAs)</t>
  </si>
  <si>
    <t>Reading Signature Assessments (RSAs)</t>
  </si>
  <si>
    <t>ESOL Signature Assessments</t>
  </si>
  <si>
    <t>Dispositions Assessed</t>
  </si>
  <si>
    <t>Fall 2021</t>
  </si>
  <si>
    <t>SCE 4891</t>
  </si>
  <si>
    <t>Introduction to the Nature of Science and Scientific Inquiry for Elementary Teachers</t>
  </si>
  <si>
    <t xml:space="preserve">MAE 4326 </t>
  </si>
  <si>
    <t>How Children Learn Mathematics</t>
  </si>
  <si>
    <t>FSA 3</t>
  </si>
  <si>
    <t>RED 4310 </t>
  </si>
  <si>
    <t>Foundations of Reading</t>
  </si>
  <si>
    <t>UW</t>
  </si>
  <si>
    <t>FSA 1</t>
  </si>
  <si>
    <t>RSA 1 and 2</t>
  </si>
  <si>
    <t>SSE 4113</t>
  </si>
  <si>
    <t>Elementary School Social Studies</t>
  </si>
  <si>
    <t>TSL 4520</t>
  </si>
  <si>
    <t>Crosscultural Communication for Foreign/Second Language Teachers</t>
  </si>
  <si>
    <t>ESA 1</t>
  </si>
  <si>
    <t>Total Hours</t>
  </si>
  <si>
    <t>Spring 2022</t>
  </si>
  <si>
    <t xml:space="preserve">RED 4510 </t>
  </si>
  <si>
    <t>Reading for Understanding</t>
  </si>
  <si>
    <t>RSA 3</t>
  </si>
  <si>
    <t>MAE 4114</t>
  </si>
  <si>
    <t>Learning Progressions in Mathematics</t>
  </si>
  <si>
    <t>TSL 4251</t>
  </si>
  <si>
    <t>Applied Linguistics for Second Language Learning</t>
  </si>
  <si>
    <t>SIP</t>
  </si>
  <si>
    <t>ESA 2</t>
  </si>
  <si>
    <t>RED 4541</t>
  </si>
  <si>
    <t>Literacy Assessment</t>
  </si>
  <si>
    <t>FSA 5</t>
  </si>
  <si>
    <t>RSA 4</t>
  </si>
  <si>
    <t>LAE 4314</t>
  </si>
  <si>
    <t>Language Arts in the Elementary School</t>
  </si>
  <si>
    <t>Summer 2022</t>
  </si>
  <si>
    <t>-</t>
  </si>
  <si>
    <t xml:space="preserve">EDG 4410 </t>
  </si>
  <si>
    <t>Classroom Management and Legal Issues</t>
  </si>
  <si>
    <t>FSA 2, 4</t>
  </si>
  <si>
    <t xml:space="preserve">EEX 4070 </t>
  </si>
  <si>
    <t>Including Students with Disabilities in the General Education Classrooms</t>
  </si>
  <si>
    <t>Fall 2022</t>
  </si>
  <si>
    <t>RED 4241</t>
  </si>
  <si>
    <t>Differentiating Reading Instruction</t>
  </si>
  <si>
    <t>FSA 7</t>
  </si>
  <si>
    <t>RSA 5</t>
  </si>
  <si>
    <t>SCE 4892</t>
  </si>
  <si>
    <t>Problem-Based Science Learning for Elementary Teachers</t>
  </si>
  <si>
    <t>FSA 8</t>
  </si>
  <si>
    <t>TSL 4080</t>
  </si>
  <si>
    <t xml:space="preserve">Methodologies for Teaching PK-12 English Learners </t>
  </si>
  <si>
    <t>FSA 6</t>
  </si>
  <si>
    <t>RED 4941</t>
  </si>
  <si>
    <t>Reading/ESOL Practicum</t>
  </si>
  <si>
    <t xml:space="preserve">RSA 6 and 7 </t>
  </si>
  <si>
    <t>Spring 2023</t>
  </si>
  <si>
    <t>EDE 4943</t>
  </si>
  <si>
    <t>Student Teaching in the Elementary School</t>
  </si>
  <si>
    <t>Total Across Program</t>
  </si>
  <si>
    <t>Elementary Education, Bachelor's, Spring 2022 Admits</t>
  </si>
  <si>
    <t>Fall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</si>
</sst>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47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3" fontId="45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34" borderId="1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D16" sqref="D16"/>
    </sheetView>
  </sheetViews>
  <sheetFormatPr defaultColWidth="47.7109375" defaultRowHeight="15"/>
  <cols>
    <col min="1" max="1" width="17.421875" style="0" customWidth="1"/>
    <col min="2" max="2" width="16.8515625" style="0" customWidth="1"/>
    <col min="3" max="3" width="12.00390625" style="0" customWidth="1"/>
    <col min="4" max="4" width="47.00390625" style="0" customWidth="1"/>
    <col min="5" max="5" width="19.57421875" style="0" customWidth="1"/>
    <col min="6" max="6" width="25.421875" style="0" customWidth="1"/>
    <col min="7" max="7" width="19.421875" style="0" customWidth="1"/>
    <col min="8" max="8" width="26.28125" style="0" customWidth="1"/>
    <col min="9" max="9" width="25.57421875" style="0" customWidth="1"/>
    <col min="10" max="10" width="24.00390625" style="0" customWidth="1"/>
    <col min="11" max="11" width="16.140625" style="0" customWidth="1"/>
  </cols>
  <sheetData>
    <row r="1" spans="1:11" ht="33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</row>
    <row r="3" spans="1:11" ht="30">
      <c r="A3" s="53" t="s">
        <v>12</v>
      </c>
      <c r="B3" s="53">
        <v>5</v>
      </c>
      <c r="C3" s="3" t="s">
        <v>13</v>
      </c>
      <c r="D3" s="4" t="s">
        <v>14</v>
      </c>
      <c r="E3" s="4"/>
      <c r="F3" s="5">
        <v>3</v>
      </c>
      <c r="G3" s="5">
        <v>20</v>
      </c>
      <c r="H3" s="5"/>
      <c r="I3" s="5"/>
      <c r="J3" s="5"/>
      <c r="K3" s="6">
        <v>1</v>
      </c>
    </row>
    <row r="4" spans="1:11" ht="15">
      <c r="A4" s="54"/>
      <c r="B4" s="54"/>
      <c r="C4" s="7" t="s">
        <v>15</v>
      </c>
      <c r="D4" s="7" t="s">
        <v>16</v>
      </c>
      <c r="E4" s="7"/>
      <c r="F4" s="5">
        <v>3</v>
      </c>
      <c r="G4" s="5">
        <v>20</v>
      </c>
      <c r="H4" s="5" t="s">
        <v>17</v>
      </c>
      <c r="I4" s="5"/>
      <c r="J4" s="5"/>
      <c r="K4" s="6">
        <v>1</v>
      </c>
    </row>
    <row r="5" spans="1:11" ht="15">
      <c r="A5" s="54"/>
      <c r="B5" s="54"/>
      <c r="C5" s="8" t="s">
        <v>18</v>
      </c>
      <c r="D5" s="7" t="s">
        <v>19</v>
      </c>
      <c r="E5" s="9" t="s">
        <v>20</v>
      </c>
      <c r="F5" s="5">
        <v>3</v>
      </c>
      <c r="G5" s="5">
        <v>20</v>
      </c>
      <c r="H5" s="5" t="s">
        <v>21</v>
      </c>
      <c r="I5" s="5" t="s">
        <v>22</v>
      </c>
      <c r="J5" s="5"/>
      <c r="K5" s="6">
        <v>1</v>
      </c>
    </row>
    <row r="6" spans="1:11" ht="15">
      <c r="A6" s="54"/>
      <c r="B6" s="54"/>
      <c r="C6" s="8" t="s">
        <v>23</v>
      </c>
      <c r="D6" s="7" t="s">
        <v>24</v>
      </c>
      <c r="E6" s="9"/>
      <c r="F6" s="5">
        <v>3</v>
      </c>
      <c r="G6" s="5">
        <v>20</v>
      </c>
      <c r="H6" s="5"/>
      <c r="I6" s="5"/>
      <c r="J6" s="5"/>
      <c r="K6" s="6">
        <v>1</v>
      </c>
    </row>
    <row r="7" spans="1:11" ht="30">
      <c r="A7" s="54"/>
      <c r="B7" s="54"/>
      <c r="C7" s="8" t="s">
        <v>25</v>
      </c>
      <c r="D7" s="7" t="s">
        <v>26</v>
      </c>
      <c r="E7" s="7"/>
      <c r="F7" s="5">
        <v>3</v>
      </c>
      <c r="G7" s="5">
        <v>20</v>
      </c>
      <c r="H7" s="5"/>
      <c r="I7" s="5"/>
      <c r="J7" s="5" t="s">
        <v>27</v>
      </c>
      <c r="K7" s="6">
        <v>1</v>
      </c>
    </row>
    <row r="8" spans="1:11" ht="33" customHeight="1">
      <c r="A8" s="55"/>
      <c r="B8" s="55"/>
      <c r="C8" s="68" t="s">
        <v>28</v>
      </c>
      <c r="D8" s="69"/>
      <c r="E8" s="70"/>
      <c r="F8" s="10">
        <f>SUM(F3:F7)</f>
        <v>15</v>
      </c>
      <c r="G8" s="10">
        <f>SUM(G3:G7)</f>
        <v>100</v>
      </c>
      <c r="H8" s="10">
        <v>2</v>
      </c>
      <c r="I8" s="10">
        <v>2</v>
      </c>
      <c r="J8" s="10">
        <v>1</v>
      </c>
      <c r="K8" s="11"/>
    </row>
    <row r="9" spans="1:11" ht="15">
      <c r="A9" s="71" t="s">
        <v>29</v>
      </c>
      <c r="B9" s="71">
        <v>6</v>
      </c>
      <c r="C9" s="12" t="s">
        <v>30</v>
      </c>
      <c r="D9" s="12" t="s">
        <v>31</v>
      </c>
      <c r="E9" s="12"/>
      <c r="F9" s="13">
        <v>3</v>
      </c>
      <c r="G9" s="13">
        <v>20</v>
      </c>
      <c r="H9" s="13"/>
      <c r="I9" s="13" t="s">
        <v>32</v>
      </c>
      <c r="J9" s="13"/>
      <c r="K9" s="14">
        <v>1</v>
      </c>
    </row>
    <row r="10" spans="1:11" ht="15">
      <c r="A10" s="76"/>
      <c r="B10" s="76"/>
      <c r="C10" s="12" t="s">
        <v>33</v>
      </c>
      <c r="D10" s="12" t="s">
        <v>34</v>
      </c>
      <c r="E10" s="12"/>
      <c r="F10" s="13">
        <v>3</v>
      </c>
      <c r="G10" s="13">
        <v>20</v>
      </c>
      <c r="H10" s="13"/>
      <c r="I10" s="13"/>
      <c r="J10" s="13"/>
      <c r="K10" s="14">
        <v>1</v>
      </c>
    </row>
    <row r="11" spans="1:11" ht="15">
      <c r="A11" s="76"/>
      <c r="B11" s="76"/>
      <c r="C11" s="12" t="s">
        <v>35</v>
      </c>
      <c r="D11" s="12" t="s">
        <v>36</v>
      </c>
      <c r="E11" s="15" t="s">
        <v>37</v>
      </c>
      <c r="F11" s="13">
        <v>3</v>
      </c>
      <c r="G11" s="13">
        <v>20</v>
      </c>
      <c r="H11" s="13"/>
      <c r="I11" s="13"/>
      <c r="J11" s="13" t="s">
        <v>38</v>
      </c>
      <c r="K11" s="14">
        <v>1</v>
      </c>
    </row>
    <row r="12" spans="1:11" ht="15">
      <c r="A12" s="76"/>
      <c r="B12" s="76"/>
      <c r="C12" s="16" t="s">
        <v>39</v>
      </c>
      <c r="D12" s="17" t="s">
        <v>40</v>
      </c>
      <c r="E12" s="17"/>
      <c r="F12" s="18">
        <v>3</v>
      </c>
      <c r="G12" s="18">
        <v>20</v>
      </c>
      <c r="H12" s="18" t="s">
        <v>41</v>
      </c>
      <c r="I12" s="18" t="s">
        <v>42</v>
      </c>
      <c r="J12" s="18"/>
      <c r="K12" s="14">
        <v>1</v>
      </c>
    </row>
    <row r="13" spans="1:11" ht="15">
      <c r="A13" s="76"/>
      <c r="B13" s="76"/>
      <c r="C13" s="12" t="s">
        <v>43</v>
      </c>
      <c r="D13" s="12" t="s">
        <v>44</v>
      </c>
      <c r="E13" s="12"/>
      <c r="F13" s="13">
        <v>3</v>
      </c>
      <c r="G13" s="13">
        <v>20</v>
      </c>
      <c r="H13" s="13"/>
      <c r="I13" s="13"/>
      <c r="J13" s="13"/>
      <c r="K13" s="19">
        <v>1</v>
      </c>
    </row>
    <row r="14" spans="1:11" ht="33" customHeight="1">
      <c r="A14" s="72"/>
      <c r="B14" s="72"/>
      <c r="C14" s="78" t="s">
        <v>28</v>
      </c>
      <c r="D14" s="78"/>
      <c r="E14" s="56"/>
      <c r="F14" s="20">
        <f>SUM(F9:F13)</f>
        <v>15</v>
      </c>
      <c r="G14" s="20">
        <f>SUM(G9:G13)</f>
        <v>100</v>
      </c>
      <c r="H14" s="20">
        <v>1</v>
      </c>
      <c r="I14" s="20">
        <v>2</v>
      </c>
      <c r="J14" s="20">
        <v>1</v>
      </c>
      <c r="K14" s="21"/>
    </row>
    <row r="15" spans="1:11" ht="15">
      <c r="A15" s="71" t="s">
        <v>45</v>
      </c>
      <c r="B15" s="71" t="s">
        <v>46</v>
      </c>
      <c r="C15" s="12" t="s">
        <v>47</v>
      </c>
      <c r="D15" s="12" t="s">
        <v>48</v>
      </c>
      <c r="E15" s="12"/>
      <c r="F15" s="13">
        <v>3</v>
      </c>
      <c r="G15" s="13">
        <v>10</v>
      </c>
      <c r="H15" s="13" t="s">
        <v>49</v>
      </c>
      <c r="I15" s="13"/>
      <c r="J15" s="13"/>
      <c r="K15" s="19">
        <v>1</v>
      </c>
    </row>
    <row r="16" spans="1:11" ht="30">
      <c r="A16" s="76"/>
      <c r="B16" s="76"/>
      <c r="C16" s="12" t="s">
        <v>50</v>
      </c>
      <c r="D16" s="12" t="s">
        <v>51</v>
      </c>
      <c r="E16" s="12"/>
      <c r="F16" s="13">
        <v>3</v>
      </c>
      <c r="G16" s="13"/>
      <c r="H16" s="13"/>
      <c r="I16" s="13"/>
      <c r="J16" s="13"/>
      <c r="K16" s="19">
        <v>1</v>
      </c>
    </row>
    <row r="17" spans="1:11" ht="33" customHeight="1">
      <c r="A17" s="72"/>
      <c r="B17" s="72"/>
      <c r="C17" s="73" t="s">
        <v>28</v>
      </c>
      <c r="D17" s="74"/>
      <c r="E17" s="75"/>
      <c r="F17" s="20">
        <f>SUM(F15:F16)</f>
        <v>6</v>
      </c>
      <c r="G17" s="20">
        <f>SUM(G15:G16)</f>
        <v>10</v>
      </c>
      <c r="H17" s="20">
        <v>2</v>
      </c>
      <c r="I17" s="20"/>
      <c r="J17" s="20"/>
      <c r="K17" s="21"/>
    </row>
    <row r="18" spans="1:11" ht="15">
      <c r="A18" s="65" t="s">
        <v>52</v>
      </c>
      <c r="B18" s="65">
        <v>7</v>
      </c>
      <c r="C18" s="7" t="s">
        <v>53</v>
      </c>
      <c r="D18" s="7" t="s">
        <v>54</v>
      </c>
      <c r="E18" s="7"/>
      <c r="F18" s="5">
        <v>3</v>
      </c>
      <c r="G18" s="5">
        <v>20</v>
      </c>
      <c r="H18" s="5" t="s">
        <v>55</v>
      </c>
      <c r="I18" s="5" t="s">
        <v>56</v>
      </c>
      <c r="J18" s="5"/>
      <c r="K18" s="6">
        <v>1</v>
      </c>
    </row>
    <row r="19" spans="1:11" ht="30">
      <c r="A19" s="66"/>
      <c r="B19" s="66"/>
      <c r="C19" s="7" t="s">
        <v>57</v>
      </c>
      <c r="D19" s="7" t="s">
        <v>58</v>
      </c>
      <c r="E19" s="7"/>
      <c r="F19" s="5">
        <v>3</v>
      </c>
      <c r="G19" s="5">
        <v>20</v>
      </c>
      <c r="H19" s="5" t="s">
        <v>59</v>
      </c>
      <c r="I19" s="5"/>
      <c r="J19" s="5"/>
      <c r="K19" s="6"/>
    </row>
    <row r="20" spans="1:11" ht="30">
      <c r="A20" s="66"/>
      <c r="B20" s="66"/>
      <c r="C20" s="7" t="s">
        <v>60</v>
      </c>
      <c r="D20" s="7" t="s">
        <v>61</v>
      </c>
      <c r="E20" s="9"/>
      <c r="F20" s="5">
        <v>3</v>
      </c>
      <c r="G20" s="5">
        <v>30</v>
      </c>
      <c r="H20" s="5" t="s">
        <v>62</v>
      </c>
      <c r="I20" s="5"/>
      <c r="J20" s="5"/>
      <c r="K20" s="6">
        <v>1</v>
      </c>
    </row>
    <row r="21" spans="1:11" ht="15">
      <c r="A21" s="66"/>
      <c r="B21" s="66"/>
      <c r="C21" s="4" t="s">
        <v>63</v>
      </c>
      <c r="D21" s="4" t="s">
        <v>64</v>
      </c>
      <c r="E21" s="7"/>
      <c r="F21" s="5">
        <v>3</v>
      </c>
      <c r="G21" s="5">
        <v>30</v>
      </c>
      <c r="H21" s="5"/>
      <c r="I21" s="5" t="s">
        <v>65</v>
      </c>
      <c r="J21" s="5"/>
      <c r="K21" s="6">
        <v>1</v>
      </c>
    </row>
    <row r="22" spans="1:11" ht="33" customHeight="1">
      <c r="A22" s="67"/>
      <c r="B22" s="67"/>
      <c r="C22" s="68" t="s">
        <v>28</v>
      </c>
      <c r="D22" s="69"/>
      <c r="E22" s="70"/>
      <c r="F22" s="10">
        <f>SUM(F18:F21)</f>
        <v>12</v>
      </c>
      <c r="G22" s="10">
        <f>SUM(G18:G21)</f>
        <v>100</v>
      </c>
      <c r="H22" s="10">
        <v>3</v>
      </c>
      <c r="I22" s="10">
        <v>3</v>
      </c>
      <c r="J22" s="10"/>
      <c r="K22" s="11"/>
    </row>
    <row r="23" spans="1:11" s="22" customFormat="1" ht="15">
      <c r="A23" s="71" t="s">
        <v>66</v>
      </c>
      <c r="B23" s="71">
        <v>8</v>
      </c>
      <c r="C23" s="17" t="s">
        <v>67</v>
      </c>
      <c r="D23" s="17" t="s">
        <v>68</v>
      </c>
      <c r="E23" s="17"/>
      <c r="F23" s="18">
        <v>12</v>
      </c>
      <c r="G23" s="18">
        <v>600</v>
      </c>
      <c r="H23" s="18"/>
      <c r="I23" s="18"/>
      <c r="J23" s="18"/>
      <c r="K23" s="14">
        <v>1</v>
      </c>
    </row>
    <row r="24" spans="1:11" ht="33" customHeight="1">
      <c r="A24" s="72"/>
      <c r="B24" s="72"/>
      <c r="C24" s="73" t="s">
        <v>28</v>
      </c>
      <c r="D24" s="74"/>
      <c r="E24" s="75"/>
      <c r="F24" s="20">
        <f>SUM(F23:F23)</f>
        <v>12</v>
      </c>
      <c r="G24" s="20">
        <f>SUM(G23)</f>
        <v>600</v>
      </c>
      <c r="H24" s="20"/>
      <c r="I24" s="20"/>
      <c r="J24" s="20"/>
      <c r="K24" s="21"/>
    </row>
    <row r="25" spans="1:11" s="22" customFormat="1" ht="33" customHeight="1">
      <c r="A25" s="62" t="s">
        <v>69</v>
      </c>
      <c r="B25" s="63"/>
      <c r="C25" s="63"/>
      <c r="D25" s="64"/>
      <c r="E25" s="23"/>
      <c r="F25" s="24">
        <f>SUM(F24,F22,F17,F14,F8)</f>
        <v>60</v>
      </c>
      <c r="G25" s="25">
        <f>SUM(G24,G22,G17)</f>
        <v>710</v>
      </c>
      <c r="H25" s="26">
        <f>SUM(H22,H17,H14,H8)</f>
        <v>8</v>
      </c>
      <c r="I25" s="26">
        <f>SUM(I22,I14,I8)</f>
        <v>7</v>
      </c>
      <c r="J25" s="26">
        <f>SUM(J14,J8)</f>
        <v>2</v>
      </c>
      <c r="K25" s="27"/>
    </row>
  </sheetData>
  <sheetProtection/>
  <mergeCells count="15">
    <mergeCell ref="A15:A17"/>
    <mergeCell ref="B15:B17"/>
    <mergeCell ref="C17:E17"/>
    <mergeCell ref="A1:K1"/>
    <mergeCell ref="C8:E8"/>
    <mergeCell ref="A9:A14"/>
    <mergeCell ref="B9:B14"/>
    <mergeCell ref="C14:D14"/>
    <mergeCell ref="A25:D25"/>
    <mergeCell ref="A18:A22"/>
    <mergeCell ref="B18:B22"/>
    <mergeCell ref="C22:E22"/>
    <mergeCell ref="A23:A24"/>
    <mergeCell ref="B23:B24"/>
    <mergeCell ref="C24:E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7" sqref="D7"/>
    </sheetView>
  </sheetViews>
  <sheetFormatPr defaultColWidth="19.140625" defaultRowHeight="15"/>
  <cols>
    <col min="1" max="1" width="20.421875" style="28" customWidth="1"/>
    <col min="2" max="2" width="13.421875" style="28" customWidth="1"/>
    <col min="3" max="3" width="25.28125" style="28" customWidth="1"/>
    <col min="4" max="4" width="79.8515625" style="31" customWidth="1"/>
    <col min="5" max="5" width="23.28125" style="31" customWidth="1"/>
    <col min="6" max="6" width="19.140625" style="50" customWidth="1"/>
    <col min="7" max="7" width="21.421875" style="50" customWidth="1"/>
    <col min="8" max="8" width="25.421875" style="50" customWidth="1"/>
    <col min="9" max="9" width="25.8515625" style="51" customWidth="1"/>
    <col min="10" max="10" width="19.140625" style="51" customWidth="1"/>
    <col min="11" max="11" width="19.140625" style="52" customWidth="1"/>
    <col min="12" max="16384" width="19.140625" style="28" customWidth="1"/>
  </cols>
  <sheetData>
    <row r="1" spans="1:11" ht="21">
      <c r="A1" s="91" t="s">
        <v>70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31" customFormat="1" ht="37.5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30" t="s">
        <v>11</v>
      </c>
    </row>
    <row r="3" spans="1:11" s="36" customFormat="1" ht="37.5">
      <c r="A3" s="80" t="s">
        <v>29</v>
      </c>
      <c r="B3" s="80">
        <v>5</v>
      </c>
      <c r="C3" s="32" t="s">
        <v>13</v>
      </c>
      <c r="D3" s="33" t="s">
        <v>14</v>
      </c>
      <c r="E3" s="33"/>
      <c r="F3" s="34">
        <v>3</v>
      </c>
      <c r="G3" s="34"/>
      <c r="H3" s="34"/>
      <c r="I3" s="34"/>
      <c r="J3" s="34"/>
      <c r="K3" s="35">
        <v>1</v>
      </c>
    </row>
    <row r="4" spans="1:11" ht="18.75">
      <c r="A4" s="86"/>
      <c r="B4" s="86"/>
      <c r="C4" s="37" t="s">
        <v>15</v>
      </c>
      <c r="D4" s="38" t="s">
        <v>16</v>
      </c>
      <c r="E4" s="38"/>
      <c r="F4" s="34">
        <v>3</v>
      </c>
      <c r="G4" s="34"/>
      <c r="H4" s="34" t="s">
        <v>17</v>
      </c>
      <c r="I4" s="34"/>
      <c r="J4" s="34"/>
      <c r="K4" s="35">
        <v>1</v>
      </c>
    </row>
    <row r="5" spans="1:11" ht="18.75">
      <c r="A5" s="86"/>
      <c r="B5" s="86"/>
      <c r="C5" s="37" t="s">
        <v>18</v>
      </c>
      <c r="D5" s="38" t="s">
        <v>19</v>
      </c>
      <c r="E5" s="39" t="s">
        <v>20</v>
      </c>
      <c r="F5" s="34">
        <v>3</v>
      </c>
      <c r="G5" s="34"/>
      <c r="H5" s="34" t="s">
        <v>21</v>
      </c>
      <c r="I5" s="34" t="s">
        <v>22</v>
      </c>
      <c r="J5" s="34"/>
      <c r="K5" s="35">
        <v>1</v>
      </c>
    </row>
    <row r="6" spans="1:11" ht="18.75">
      <c r="A6" s="86"/>
      <c r="B6" s="86"/>
      <c r="C6" s="37" t="s">
        <v>25</v>
      </c>
      <c r="D6" s="38" t="s">
        <v>26</v>
      </c>
      <c r="E6" s="38"/>
      <c r="F6" s="34">
        <v>3</v>
      </c>
      <c r="G6" s="34"/>
      <c r="H6" s="34"/>
      <c r="I6" s="34"/>
      <c r="J6" s="34" t="s">
        <v>27</v>
      </c>
      <c r="K6" s="35">
        <v>1</v>
      </c>
    </row>
    <row r="7" spans="1:11" ht="18.75">
      <c r="A7" s="86"/>
      <c r="B7" s="86"/>
      <c r="C7" s="37" t="s">
        <v>43</v>
      </c>
      <c r="D7" s="38" t="s">
        <v>44</v>
      </c>
      <c r="E7" s="38"/>
      <c r="F7" s="34">
        <v>3</v>
      </c>
      <c r="G7" s="34"/>
      <c r="H7" s="34"/>
      <c r="I7" s="34"/>
      <c r="J7" s="34"/>
      <c r="K7" s="35">
        <v>1</v>
      </c>
    </row>
    <row r="8" spans="1:11" s="41" customFormat="1" ht="18.75">
      <c r="A8" s="81"/>
      <c r="B8" s="81"/>
      <c r="C8" s="82" t="s">
        <v>28</v>
      </c>
      <c r="D8" s="82"/>
      <c r="E8" s="59"/>
      <c r="F8" s="57">
        <f>SUM(F3:F7)</f>
        <v>15</v>
      </c>
      <c r="G8" s="57">
        <f>SUM(G3:G7)</f>
        <v>0</v>
      </c>
      <c r="H8" s="57">
        <v>2</v>
      </c>
      <c r="I8" s="57">
        <v>2</v>
      </c>
      <c r="J8" s="57">
        <v>1</v>
      </c>
      <c r="K8" s="40"/>
    </row>
    <row r="9" spans="1:11" ht="18.75">
      <c r="A9" s="92" t="s">
        <v>45</v>
      </c>
      <c r="B9" s="87" t="s">
        <v>46</v>
      </c>
      <c r="C9" s="42" t="s">
        <v>47</v>
      </c>
      <c r="D9" s="42" t="s">
        <v>48</v>
      </c>
      <c r="E9" s="42"/>
      <c r="F9" s="43">
        <v>3</v>
      </c>
      <c r="G9" s="43"/>
      <c r="H9" s="43" t="s">
        <v>49</v>
      </c>
      <c r="I9" s="43"/>
      <c r="J9" s="43"/>
      <c r="K9" s="44">
        <v>1</v>
      </c>
    </row>
    <row r="10" spans="1:11" ht="37.5">
      <c r="A10" s="92"/>
      <c r="B10" s="88"/>
      <c r="C10" s="42" t="s">
        <v>50</v>
      </c>
      <c r="D10" s="42" t="s">
        <v>51</v>
      </c>
      <c r="E10" s="42"/>
      <c r="F10" s="43">
        <v>3</v>
      </c>
      <c r="G10" s="43"/>
      <c r="H10" s="43"/>
      <c r="I10" s="43"/>
      <c r="J10" s="43"/>
      <c r="K10" s="44">
        <v>1</v>
      </c>
    </row>
    <row r="11" spans="1:11" ht="18.75">
      <c r="A11" s="92"/>
      <c r="B11" s="89"/>
      <c r="C11" s="90" t="s">
        <v>28</v>
      </c>
      <c r="D11" s="90"/>
      <c r="E11" s="60"/>
      <c r="F11" s="61">
        <f>SUM(F9:F10)</f>
        <v>6</v>
      </c>
      <c r="G11" s="61">
        <f>SUM(G9:G9)</f>
        <v>0</v>
      </c>
      <c r="H11" s="61">
        <v>2</v>
      </c>
      <c r="I11" s="61"/>
      <c r="J11" s="61"/>
      <c r="K11" s="45"/>
    </row>
    <row r="12" spans="1:11" ht="18.75">
      <c r="A12" s="80" t="s">
        <v>52</v>
      </c>
      <c r="B12" s="80">
        <v>7</v>
      </c>
      <c r="C12" s="37" t="s">
        <v>30</v>
      </c>
      <c r="D12" s="38" t="s">
        <v>31</v>
      </c>
      <c r="E12" s="38"/>
      <c r="F12" s="34">
        <v>3</v>
      </c>
      <c r="G12" s="34"/>
      <c r="H12" s="34"/>
      <c r="I12" s="34" t="s">
        <v>32</v>
      </c>
      <c r="J12" s="34"/>
      <c r="K12" s="35">
        <v>1</v>
      </c>
    </row>
    <row r="13" spans="1:11" ht="18.75">
      <c r="A13" s="86"/>
      <c r="B13" s="86"/>
      <c r="C13" s="37" t="s">
        <v>33</v>
      </c>
      <c r="D13" s="38" t="s">
        <v>34</v>
      </c>
      <c r="E13" s="38"/>
      <c r="F13" s="34">
        <v>3</v>
      </c>
      <c r="G13" s="34"/>
      <c r="H13" s="34"/>
      <c r="I13" s="34"/>
      <c r="J13" s="34"/>
      <c r="K13" s="35">
        <v>1</v>
      </c>
    </row>
    <row r="14" spans="1:11" ht="18.75">
      <c r="A14" s="86"/>
      <c r="B14" s="86"/>
      <c r="C14" s="37" t="s">
        <v>35</v>
      </c>
      <c r="D14" s="38" t="s">
        <v>36</v>
      </c>
      <c r="E14" s="39" t="s">
        <v>37</v>
      </c>
      <c r="F14" s="34">
        <v>3</v>
      </c>
      <c r="G14" s="34"/>
      <c r="H14" s="34"/>
      <c r="I14" s="34"/>
      <c r="J14" s="34" t="s">
        <v>38</v>
      </c>
      <c r="K14" s="35">
        <v>1</v>
      </c>
    </row>
    <row r="15" spans="1:11" ht="18.75">
      <c r="A15" s="86"/>
      <c r="B15" s="86"/>
      <c r="C15" s="37" t="s">
        <v>23</v>
      </c>
      <c r="D15" s="38" t="s">
        <v>24</v>
      </c>
      <c r="E15" s="39"/>
      <c r="F15" s="34">
        <v>3</v>
      </c>
      <c r="G15" s="34"/>
      <c r="H15" s="34"/>
      <c r="I15" s="34"/>
      <c r="J15" s="34"/>
      <c r="K15" s="35"/>
    </row>
    <row r="16" spans="1:11" ht="18.75">
      <c r="A16" s="81"/>
      <c r="B16" s="81"/>
      <c r="C16" s="37" t="s">
        <v>39</v>
      </c>
      <c r="D16" s="38" t="s">
        <v>40</v>
      </c>
      <c r="E16" s="38"/>
      <c r="F16" s="34">
        <v>3</v>
      </c>
      <c r="G16" s="34"/>
      <c r="H16" s="34" t="s">
        <v>41</v>
      </c>
      <c r="I16" s="34" t="s">
        <v>42</v>
      </c>
      <c r="J16" s="34"/>
      <c r="K16" s="35">
        <v>1</v>
      </c>
    </row>
    <row r="17" spans="1:11" ht="18.75">
      <c r="A17" s="57"/>
      <c r="B17" s="58"/>
      <c r="C17" s="82" t="s">
        <v>28</v>
      </c>
      <c r="D17" s="82"/>
      <c r="E17" s="59"/>
      <c r="F17" s="57">
        <f>SUM(F12:F16)</f>
        <v>15</v>
      </c>
      <c r="G17" s="57">
        <f>SUM(G12:G16)</f>
        <v>0</v>
      </c>
      <c r="H17" s="57">
        <v>1</v>
      </c>
      <c r="I17" s="57">
        <v>2</v>
      </c>
      <c r="J17" s="57">
        <v>1</v>
      </c>
      <c r="K17" s="40"/>
    </row>
    <row r="18" spans="1:11" ht="18.75">
      <c r="A18" s="87" t="s">
        <v>66</v>
      </c>
      <c r="B18" s="87">
        <v>8</v>
      </c>
      <c r="C18" s="42" t="s">
        <v>60</v>
      </c>
      <c r="D18" s="42" t="s">
        <v>61</v>
      </c>
      <c r="E18" s="42"/>
      <c r="F18" s="46">
        <v>3</v>
      </c>
      <c r="G18" s="43"/>
      <c r="H18" s="43" t="s">
        <v>62</v>
      </c>
      <c r="I18" s="43"/>
      <c r="J18" s="43"/>
      <c r="K18" s="44">
        <v>1</v>
      </c>
    </row>
    <row r="19" spans="1:11" ht="18.75">
      <c r="A19" s="88"/>
      <c r="B19" s="88"/>
      <c r="C19" s="42" t="s">
        <v>53</v>
      </c>
      <c r="D19" s="42" t="s">
        <v>54</v>
      </c>
      <c r="E19" s="42"/>
      <c r="F19" s="46">
        <v>3</v>
      </c>
      <c r="G19" s="43"/>
      <c r="H19" s="43" t="s">
        <v>55</v>
      </c>
      <c r="I19" s="43" t="s">
        <v>56</v>
      </c>
      <c r="J19" s="43"/>
      <c r="K19" s="44">
        <v>1</v>
      </c>
    </row>
    <row r="20" spans="1:11" ht="18.75">
      <c r="A20" s="88"/>
      <c r="B20" s="88"/>
      <c r="C20" s="42" t="s">
        <v>57</v>
      </c>
      <c r="D20" s="42" t="s">
        <v>58</v>
      </c>
      <c r="E20" s="42"/>
      <c r="F20" s="46">
        <v>3</v>
      </c>
      <c r="G20" s="43"/>
      <c r="H20" s="43" t="s">
        <v>59</v>
      </c>
      <c r="I20" s="43"/>
      <c r="J20" s="43"/>
      <c r="K20" s="44">
        <v>1</v>
      </c>
    </row>
    <row r="21" spans="1:11" ht="18.75">
      <c r="A21" s="88"/>
      <c r="B21" s="88"/>
      <c r="C21" s="47" t="s">
        <v>63</v>
      </c>
      <c r="D21" s="47" t="s">
        <v>64</v>
      </c>
      <c r="E21" s="60"/>
      <c r="F21" s="43">
        <v>3</v>
      </c>
      <c r="G21" s="61"/>
      <c r="H21" s="61"/>
      <c r="I21" s="43" t="s">
        <v>65</v>
      </c>
      <c r="J21" s="61"/>
      <c r="K21" s="44">
        <v>1</v>
      </c>
    </row>
    <row r="22" spans="1:11" ht="18.75">
      <c r="A22" s="89"/>
      <c r="B22" s="89"/>
      <c r="C22" s="90" t="s">
        <v>28</v>
      </c>
      <c r="D22" s="90"/>
      <c r="E22" s="60"/>
      <c r="F22" s="61">
        <f>SUM(F18:F21)</f>
        <v>12</v>
      </c>
      <c r="G22" s="61">
        <f>SUM(G19:G21)</f>
        <v>0</v>
      </c>
      <c r="H22" s="61"/>
      <c r="I22" s="61"/>
      <c r="J22" s="61"/>
      <c r="K22" s="45"/>
    </row>
    <row r="23" spans="1:11" ht="18.75">
      <c r="A23" s="79" t="s">
        <v>71</v>
      </c>
      <c r="B23" s="80">
        <v>9</v>
      </c>
      <c r="C23" s="38" t="s">
        <v>67</v>
      </c>
      <c r="D23" s="38" t="s">
        <v>68</v>
      </c>
      <c r="E23" s="38"/>
      <c r="F23" s="34">
        <v>12</v>
      </c>
      <c r="G23" s="34"/>
      <c r="H23" s="34"/>
      <c r="I23" s="34"/>
      <c r="J23" s="34"/>
      <c r="K23" s="35">
        <v>1</v>
      </c>
    </row>
    <row r="24" spans="1:11" ht="18.75">
      <c r="A24" s="79"/>
      <c r="B24" s="81"/>
      <c r="C24" s="82" t="s">
        <v>28</v>
      </c>
      <c r="D24" s="82"/>
      <c r="E24" s="59"/>
      <c r="F24" s="57">
        <f>SUM(F23:F23)</f>
        <v>12</v>
      </c>
      <c r="G24" s="57">
        <f>SUM(G23:G23)</f>
        <v>0</v>
      </c>
      <c r="H24" s="57"/>
      <c r="I24" s="57"/>
      <c r="J24" s="57"/>
      <c r="K24" s="40"/>
    </row>
    <row r="25" spans="1:11" ht="18.75">
      <c r="A25" s="83" t="s">
        <v>69</v>
      </c>
      <c r="B25" s="84"/>
      <c r="C25" s="84"/>
      <c r="D25" s="85"/>
      <c r="E25" s="48"/>
      <c r="F25" s="59">
        <f>SUM(F24,F22,F17,F11,F8)</f>
        <v>60</v>
      </c>
      <c r="G25" s="49"/>
      <c r="H25" s="57"/>
      <c r="I25" s="57"/>
      <c r="J25" s="57"/>
      <c r="K25" s="40"/>
    </row>
  </sheetData>
  <sheetProtection/>
  <mergeCells count="17">
    <mergeCell ref="A1:K1"/>
    <mergeCell ref="A3:A8"/>
    <mergeCell ref="B3:B8"/>
    <mergeCell ref="C8:D8"/>
    <mergeCell ref="A9:A11"/>
    <mergeCell ref="B9:B11"/>
    <mergeCell ref="C11:D11"/>
    <mergeCell ref="A23:A24"/>
    <mergeCell ref="B23:B24"/>
    <mergeCell ref="C24:D24"/>
    <mergeCell ref="A25:D25"/>
    <mergeCell ref="A12:A16"/>
    <mergeCell ref="B12:B16"/>
    <mergeCell ref="C17:D17"/>
    <mergeCell ref="A18:A22"/>
    <mergeCell ref="B18:B22"/>
    <mergeCell ref="C22:D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Rebecca Pfeiffer</cp:lastModifiedBy>
  <dcterms:created xsi:type="dcterms:W3CDTF">2021-07-02T19:42:18Z</dcterms:created>
  <dcterms:modified xsi:type="dcterms:W3CDTF">2023-07-12T20:06:19Z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</Properties>
</file>